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8800" windowHeight="13020"/>
  </bookViews>
  <sheets>
    <sheet name="Оцинкованные" sheetId="1" r:id="rId1"/>
    <sheet name="Окрашенные" sheetId="2" r:id="rId2"/>
  </sheets>
  <calcPr calcId="125725" refMode="R1C1"/>
</workbook>
</file>

<file path=xl/calcChain.xml><?xml version="1.0" encoding="utf-8"?>
<calcChain xmlns="http://schemas.openxmlformats.org/spreadsheetml/2006/main">
  <c r="G26" i="2"/>
  <c r="G25"/>
  <c r="G24"/>
  <c r="G23"/>
  <c r="G13"/>
  <c r="G12"/>
  <c r="G11"/>
  <c r="G10"/>
  <c r="G36" i="1" l="1"/>
  <c r="G35"/>
  <c r="G34"/>
  <c r="G33"/>
  <c r="G13"/>
  <c r="G12"/>
  <c r="G11"/>
  <c r="G10"/>
</calcChain>
</file>

<file path=xl/sharedStrings.xml><?xml version="1.0" encoding="utf-8"?>
<sst xmlns="http://schemas.openxmlformats.org/spreadsheetml/2006/main" count="440" uniqueCount="185">
  <si>
    <t>Полка УМС ПРОФИ 700х300 оц. в к-те с крепежом</t>
  </si>
  <si>
    <t>Полка УМС ПРОФИ 700х400 оц. в к-те с крепежом</t>
  </si>
  <si>
    <t>Полка УМС ПРОФИ 700х500 оц. в к-те с крепежом</t>
  </si>
  <si>
    <t>Полка УМС ПРОФИ 700х600 оц. в к-те с крепежом</t>
  </si>
  <si>
    <t>Полка УМС ПРОФИ 1000-1000х300 оц. в к-те с крепежом</t>
  </si>
  <si>
    <t>Полка УМС ПРОФИ 1000-1000х400 оц. в к-те с крепежом</t>
  </si>
  <si>
    <t>Полка УМС ПРОФИ 1000-1000х500 оц. в к-те с крепежом</t>
  </si>
  <si>
    <t>Полка УМС ПРОФИ 1000-1000х600 оц. в к-те с крепежом</t>
  </si>
  <si>
    <t>Полка УМС ПРОФИ 1200х300 оц. в к-те с крепежом</t>
  </si>
  <si>
    <t>Полка УМС ПРОФИ 1200х400 оц. в к-те с крепежом</t>
  </si>
  <si>
    <t>Полка УМС ПРОФИ 1200х500 оц. в к-те с крепежом</t>
  </si>
  <si>
    <t>Полка УМС ПРОФИ 1200х600 оц. в к-те с крепежом</t>
  </si>
  <si>
    <t>Полка УМС ПРОФИ 1000х300 оц. в к-те с крепежом</t>
  </si>
  <si>
    <t>Полка УМС ПРОФИ 1000х400 оц. в к-те с крепежом</t>
  </si>
  <si>
    <t>Полка УМС ПРОФИ 1000х500 оц. в к-те с крепежом</t>
  </si>
  <si>
    <t>Полка УМС ПРОФИ 1000х600 оц. в к-те с крепежом</t>
  </si>
  <si>
    <t>вес</t>
  </si>
  <si>
    <t>наименование</t>
  </si>
  <si>
    <t>www.safe-stellag.ru</t>
  </si>
  <si>
    <t>тел. 8(495) 925-51-83</t>
  </si>
  <si>
    <t>тел. 8(495)225-55-83</t>
  </si>
  <si>
    <t>распределенная нагрузка</t>
  </si>
  <si>
    <t>до 200кг</t>
  </si>
  <si>
    <t>до 150кг</t>
  </si>
  <si>
    <t>Комплект стоек УМС ПРОФИ-1000 1500 оц. (2 шт.)</t>
  </si>
  <si>
    <t>Комплект стоек УМС ПРОФИ-1000 1800 оц. (2 шт.)</t>
  </si>
  <si>
    <t>Комплект стоек УМС ПРОФИ-1000 2000 оц. (2 шт.)</t>
  </si>
  <si>
    <t>Комплект стоек УМС ПРОФИ-1000 2200 оц. (2 шт.)</t>
  </si>
  <si>
    <t>Комплект стоек УМС ПРОФИ-1000 2500 оц. (2 шт.)</t>
  </si>
  <si>
    <t>Комплект стоек УМС ПРОФИ-1000 3000 оц. (2 шт.)</t>
  </si>
  <si>
    <t>Комплектстоек УМС ПРОФИ-1500 1800 оц. (2 шт.)</t>
  </si>
  <si>
    <t>Комплект стоек УМС ПРОФИ-1500 2000 оц. (2 шт.)</t>
  </si>
  <si>
    <t>Комплект стоек УМС ПРОФИ-1500 2200 оц. (2 шт.)</t>
  </si>
  <si>
    <t>Комплект стоек УМС ПРОФИ-1500 2500 оц. (2 шт.)</t>
  </si>
  <si>
    <t>Комплект стоек УМС ПРОФИ-1500 3000 оц. (2 шт.)</t>
  </si>
  <si>
    <t>Особенности комплектации</t>
  </si>
  <si>
    <t>высота</t>
  </si>
  <si>
    <t>длина</t>
  </si>
  <si>
    <t>ширина</t>
  </si>
  <si>
    <t>-</t>
  </si>
  <si>
    <t>Размеры упаковки, мм</t>
  </si>
  <si>
    <t>Полки УМС ПРОФИ оцинкованные</t>
  </si>
  <si>
    <t>Стойки УМС ПРОФИ оцинкованные</t>
  </si>
  <si>
    <t>до 250кг</t>
  </si>
  <si>
    <t>до 160кг</t>
  </si>
  <si>
    <t>Размеры полки, мм</t>
  </si>
  <si>
    <t>Размеры стойки, мм</t>
  </si>
  <si>
    <t>цена, руб</t>
  </si>
  <si>
    <t>16 уголков жесткости ,
4 пластиковых подпятника, 
54 винта М6х12, 
8 винтов М6х16,
 64 гайки М6.</t>
  </si>
  <si>
    <t>8 винтов М6х12,  
8 гаек М6.</t>
  </si>
  <si>
    <t>8 уголков жесткости ,
2 пластиковых подпятника,
12 винтов М6х12,
 4 винта М6х16, 
16 гаек М6.</t>
  </si>
  <si>
    <t>до 1000кг 
(на стеллаж 
из 4-х стоек)</t>
  </si>
  <si>
    <t>до 1500кг
 (на стеллаж 
из 4-х стоек)</t>
  </si>
  <si>
    <t>до 150кг
 на полку,
до 1000кг на стеллаж</t>
  </si>
  <si>
    <t>www.stelkon</t>
  </si>
  <si>
    <t>вес,кг</t>
  </si>
  <si>
    <t>Комплект полок 1000х300 2 полки оц. (в упаковке)</t>
  </si>
  <si>
    <t>Комплект полок 1000х400 2 полки оц. (в упаковке)</t>
  </si>
  <si>
    <t>Комплект полок 1000х500 2 полки оц. (в упаковке)</t>
  </si>
  <si>
    <t>Комплект полок 1000х600 2 полки оц. (в упаковке)</t>
  </si>
  <si>
    <t>в комплекте крепеж - 16 винтов М6х12, 6 гаек М6</t>
  </si>
  <si>
    <t>до 150 кг на полку</t>
  </si>
  <si>
    <t>Комплект полок 1000х400 2 полки (в упаковке)</t>
  </si>
  <si>
    <t>Комплект полок 1000х300 2 полки (в упаковке)</t>
  </si>
  <si>
    <t>Комплект полок 1000х500 2 полки (в упаковке)</t>
  </si>
  <si>
    <t>Комплект полок 1000х600 2 полки (в упаковке)</t>
  </si>
  <si>
    <t>Универсальный металлический стеллаж 2000х1000х300 4 полки (в упаковке)</t>
  </si>
  <si>
    <t>Универсальный металлический стеллаж 2000х1000х400 4 полки (в упаковке)</t>
  </si>
  <si>
    <t>Универсальный металлический стеллаж 2000х1000х500 4 полки (в упаковке)</t>
  </si>
  <si>
    <t>Универсальный металлический стеллаж 2000х1000х600 4 полки (в упаковке)</t>
  </si>
  <si>
    <t>ПРАЙС-ЛИСТ на металлические полочные стеллажи УМС ПРОФИ окрашенные в серый цвет (RAL 7035)</t>
  </si>
  <si>
    <t>Полка УМС ПРОФИ 700х300  в к-те с крепежом</t>
  </si>
  <si>
    <t>Полки УМС ПРОФИ  окрашенные</t>
  </si>
  <si>
    <t>Комплекты полок в упаковке (Сеты) окрашенные</t>
  </si>
  <si>
    <t>Комплекты стеллажей в упаковке (Сеты) нагрузка на полку до 150кг, окрашенные</t>
  </si>
  <si>
    <t>Полка УМС ПРОФИ 700х400 в к-те с крепежом</t>
  </si>
  <si>
    <t>Полка УМС ПРОФИ 700х500 в к-те с крепежом</t>
  </si>
  <si>
    <t>Полка УМС ПРОФИ 700х600 в к-те с крепежом</t>
  </si>
  <si>
    <t>Полка УМС ПРОФИ 1000-1000х300 в к-те с крепежом</t>
  </si>
  <si>
    <t>Полка УМС ПРОФИ 1000-1000х400 в к-те с крепежом</t>
  </si>
  <si>
    <t>Полка УМС ПРОФИ 1000-1000х500 в к-те с крепежом</t>
  </si>
  <si>
    <t>Полка УМС ПРОФИ 1000-1000х600 в к-те с крепежом</t>
  </si>
  <si>
    <t>Полка УМС ПРОФИ 1200х300 в к-те с крепежом</t>
  </si>
  <si>
    <t>Полка УМС ПРОФИ 1200х400 в к-те с крепежом</t>
  </si>
  <si>
    <t>Полка УМС ПРОФИ 1200х500 в к-те с крепежом</t>
  </si>
  <si>
    <t>Полка УМС ПРОФИ 1200х600 в к-те с крепежом</t>
  </si>
  <si>
    <t>Полка УМС ПРОФИ 1000х300 в к-те с крепежом</t>
  </si>
  <si>
    <t>Полка УМС ПРОФИ 1000х400 в к-те с крепежом</t>
  </si>
  <si>
    <t>Полка УМС ПРОФИ 1000х500 в к-те с крепежом</t>
  </si>
  <si>
    <t>Полка УМС ПРОФИ 1000х600 в к-те с крепежом</t>
  </si>
  <si>
    <t>Комплект стоек УМС ПРОФИ-1000 1500 (2 шт.)</t>
  </si>
  <si>
    <t>Комплект стоек УМС ПРОФИ-1000 1800 (2 шт.)</t>
  </si>
  <si>
    <t>Комплект стоек УМС ПРОФИ-1000 2000 (2 шт.)</t>
  </si>
  <si>
    <t>Комплект стоек УМС ПРОФИ-1000 2200 (2 шт.)</t>
  </si>
  <si>
    <t>Комплект стоек УМС ПРОФИ-1000 2500 (2 шт.)</t>
  </si>
  <si>
    <t>Комплект стоек УМС ПРОФИ-1000 3000 (2 шт.)</t>
  </si>
  <si>
    <t>Комплект стоек УМС ПРОФИ-1500 2000 (2 шт.)</t>
  </si>
  <si>
    <t>Комплект стоек УМС ПРОФИ-1500 2200 (2 шт.)</t>
  </si>
  <si>
    <t>Комплект стоек УМС ПРОФИ-1500 2500 (2 шт.)</t>
  </si>
  <si>
    <t>Комплект стоек УМС ПРОФИ-1500 3000 (2 шт.)</t>
  </si>
  <si>
    <t>Универсальный металлический стеллаж оцинкованный 2000х1000х400 4 полки (в упаковке)</t>
  </si>
  <si>
    <t>ПРАЙС-ЛИСТ на металлические полочные стеллажи УМС ПРОФИ оцинкованные</t>
  </si>
  <si>
    <t>Стойки УМС ПРОФИ окрашенные</t>
  </si>
  <si>
    <t>Комплекты полок в упаковке (Сеты) оцинкованные</t>
  </si>
  <si>
    <t>Универсальный металлический стеллаж оцинкованный 2000х1000х300 4 полки (в упаковке)</t>
  </si>
  <si>
    <t>Универсальный металлический стеллаж  оцинкованный 2000х1000х500 4 полки (в упаковке)</t>
  </si>
  <si>
    <t>Универсальный металлический стеллаж оцинкованный  2000х1000х600 4 полки (в упаковке)</t>
  </si>
  <si>
    <t>Дополнительные элементы, оцинкованные</t>
  </si>
  <si>
    <t>Кронштейн вешала СГ/УМС 300 в к-те с крепежом</t>
  </si>
  <si>
    <t>Кронштейн вешала СГ/УМС 400 в к-те с крепежом</t>
  </si>
  <si>
    <t>Кронштейн вешала СГ/УМС 500 в к-те с крепежом</t>
  </si>
  <si>
    <t>Кронштейн вешала СГ/УМС 600 в к-те с крепежом</t>
  </si>
  <si>
    <t>Кронштейн вешала СГ/УМС 300 оц. в к-те с крепежом</t>
  </si>
  <si>
    <t>Кронштейн вешала СГ/УМС 400 оц. в к-те с крепежом</t>
  </si>
  <si>
    <t>Кронштейн вешала СГ/УМС 500 оц. в к-те с крепежом</t>
  </si>
  <si>
    <t>Кронштейн вешала СГ/УМС 600 оц. в к-те с крепежом</t>
  </si>
  <si>
    <t>Штанга вешала d25х1,5-1000 RAL</t>
  </si>
  <si>
    <t>Штанга вешала d25х1,5-1200 RAL</t>
  </si>
  <si>
    <t>Штанга вешала d25х1,5-1000 оц.</t>
  </si>
  <si>
    <t>Штанга вешала d25х1,5-1200 оц.</t>
  </si>
  <si>
    <t>Балка УМС 1000 для шин в к-те с крепежом</t>
  </si>
  <si>
    <t>Балка УМС 1200 для шин в к-те с крепежом</t>
  </si>
  <si>
    <t>Балка УМС 700 для шин в к-те с крепежом</t>
  </si>
  <si>
    <t>Балка УМС 1000 для шин оц. в к-те с крепежом</t>
  </si>
  <si>
    <t>Балка УМС 1200 для шин оц. в к-те с крепежом</t>
  </si>
  <si>
    <t>Балка УМС 700 для шин оц. в к-те с крепежом</t>
  </si>
  <si>
    <t>Ограничитель УМС 1000 в к-те с крепежом</t>
  </si>
  <si>
    <t>Ограничитель УМС 1200 в к-те с крепежом</t>
  </si>
  <si>
    <t>Ограничитель УМС 300 в к-те с крепежом</t>
  </si>
  <si>
    <t>Ограничитель УМС 400 в к-те с крепежом</t>
  </si>
  <si>
    <t>Ограничитель УМС 500 в к-те с крепежом</t>
  </si>
  <si>
    <t>Ограничитель УМС 600 в к-те с крепежом</t>
  </si>
  <si>
    <t>Ограничитель УМС 700 в к-те с крепежом</t>
  </si>
  <si>
    <t>Ограничитель УМС 1000 оц. в к-те с крепежом</t>
  </si>
  <si>
    <t>Ограничитель УМС 1200 оц. в к-те с крепежом</t>
  </si>
  <si>
    <t>Ограничитель УМС 300 оц. в к-те с крепежом</t>
  </si>
  <si>
    <t>Ограничитель УМС 400 оц. в к-те с крепежом</t>
  </si>
  <si>
    <t>Ограничитель УМС 500 оц. в к-те с крепежом</t>
  </si>
  <si>
    <t>Ограничитель УМС 600 оц. в к-те с крепежом</t>
  </si>
  <si>
    <t>Ограничитель УМС 700 оц. в к-те с крепежом</t>
  </si>
  <si>
    <t>Балка УМС 300 для шин (стяжка) оц. в к-те с крепежом</t>
  </si>
  <si>
    <t>Балка УМС 400 для шин (стяжка) оц. в к-те с крепежом</t>
  </si>
  <si>
    <t>Балка УМС 500 для шин (стяжка) оц. в к-те с крепежом</t>
  </si>
  <si>
    <t>Балка УМС 600 для шин (стяжка) оц. в к-те с крепежом</t>
  </si>
  <si>
    <t>Балка УМС 300 для шин (стяжка) в к-те с крепежом</t>
  </si>
  <si>
    <t>Балка УМС 400 для шин (стяжка) в к-те с крепежом</t>
  </si>
  <si>
    <t>Балка УМС 500 для шин (стяжка) в к-те с крепежом</t>
  </si>
  <si>
    <t>Балка УМС 600 для шин (стяжка) в к-те с крепежом</t>
  </si>
  <si>
    <t>Размеры, мм</t>
  </si>
  <si>
    <t>4 винта М6х12,  
4 гайки М6.</t>
  </si>
  <si>
    <t>до 70 кг на вешало</t>
  </si>
  <si>
    <t>Комплекты стеллажей в компактной упаковке (Сеты) нагрузка на полку до 150кг, оцинкованные</t>
  </si>
  <si>
    <t>Универсальный металлический стеллаж, компакт 2000х1000х300 4 полки оц.</t>
  </si>
  <si>
    <t>Универсальный металлический стеллаж, компакт 2000х1000х400 4 полки оц.</t>
  </si>
  <si>
    <t>Универсальный металлический стеллаж, компакт 2000х1000х500 4 полки оц.</t>
  </si>
  <si>
    <t>Универсальный металлический стеллаж, компакт 2000х1000х600 4 полки оц.</t>
  </si>
  <si>
    <t>Универсальный металлический стеллаж, компакт, для гаража 2000х1000х300 4 полки и 1 ярус для шин оц.</t>
  </si>
  <si>
    <t>Универсальный металлический стеллаж, компакт, для гаража 2000х1000х400 4 полки и 1 ярус для шин оц.</t>
  </si>
  <si>
    <t>Универсальный металлический стеллаж, компакт, для гаража 2000х1000х500 4 полки и 1 ярус для шин оц.</t>
  </si>
  <si>
    <t>Универсальный металлический стеллаж, компакт, для гаража 2000х1000х600 4 полки и 1 ярус для шин оц.</t>
  </si>
  <si>
    <t>Универсальный металлический стеллаж, компакт, для раздевалок 2000х1000х300 4 полки и 1 вешало оц.</t>
  </si>
  <si>
    <t>Универсальный металлический стеллаж, компакт, для раздевалок 2000х1000х400 4 полки и 1 вешало оц.</t>
  </si>
  <si>
    <t>Универсальный металлический стеллаж, компакт, для раздевалок 2000х1000х500 4 полки и 1 вешало оц.</t>
  </si>
  <si>
    <t>Универсальный металлический стеллаж, компакт, для раздевалок 2000х1000х600 4 полки и 1 вешало оц.</t>
  </si>
  <si>
    <t>до 150кг
 на полку, до 100кг на ярус для шин,
до 1000кг на стеллаж</t>
  </si>
  <si>
    <t>до 150кг
 на полку, до 70 кг на вешало,
до 1000кг на стеллаж</t>
  </si>
  <si>
    <t>16 уголков жесткости ,
8 пластиковых подпятников, 
88 винтов М6х12, 
8 винтов М6х16,
 96 гаек М6.</t>
  </si>
  <si>
    <t>2 кронштейна вешала, 1 штанга вешала,16 уголков жесткости ,
4 пластиковых подпятника, 
80 винтов М6х12, 
8 винтов М6х16,
88 гаек М6.</t>
  </si>
  <si>
    <t>2 балки для шин, 2 стяжки яруса для шин, 16 уголков жесткости ,
8 пластиковых подпятников, 
72 винта М6х12, 
8 винтов М6х16,
 80 гаек М6.</t>
  </si>
  <si>
    <t>Комплекты стеллажей в компактной упаковке (Сеты) нагрузка на полку до 150кг, окрашенные</t>
  </si>
  <si>
    <t>10 разделителей, комплекты ограничителей для 3-х полок,  16 уголков жесткости ,
8 пластиковых подпятников, 
90 винтов М6х12, 
8 винтов М6х16,
 98 гаек М6.</t>
  </si>
  <si>
    <t>Универсальный металлический стеллаж, компакт, офисный 2000х1000х300 4 полки, 2 компл. разделителей, 3 компл. ограничителей</t>
  </si>
  <si>
    <t>Универсальный металлический стеллаж, компакт, офисный 2000х1000х400 4 полки, 2 компл. разделителей, 3 компл. ограничителей</t>
  </si>
  <si>
    <t>Универсальный металлический стеллаж, компакт, офисный 2000х1000х500 4 полки, 2 компл. разделителей, 3 компл. ограничителей</t>
  </si>
  <si>
    <t>Универсальный металлический стеллаж, компакт, офисный 2000х1000х600 4 полки, 2 компл. разделителей, 3 компл. ограничителей</t>
  </si>
  <si>
    <t>СтеллажиСТАНДАРТ            серия Универсал</t>
  </si>
  <si>
    <t>Стеллажи КОМПАКТ            серия Универсал</t>
  </si>
  <si>
    <t>Стеллажи КОМПАКТ            серия ГАРАЖ</t>
  </si>
  <si>
    <t>Стеллажи КОМПАКТ            серия ГАРДЕРОБ</t>
  </si>
  <si>
    <t xml:space="preserve">Комплекты стеллажей в упаковке (Сеты) нагрузка на полку до 150кг, оцинкованные </t>
  </si>
  <si>
    <t>Стеллажи КОМПАКТ           серия ОФИС</t>
  </si>
  <si>
    <t>Регулируемая опора оц.</t>
  </si>
  <si>
    <t>до 100кг на уровень хранения</t>
  </si>
  <si>
    <t>2 винта М6х12,  
2 гайки М6.</t>
  </si>
  <si>
    <t>Комплект стоек УМС ПРОФИ-1500 1800 (2 шт.)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</si>
</sst>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36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"/>
      <family val="2"/>
    </font>
    <font>
      <b/>
      <sz val="9"/>
      <color indexed="8"/>
      <name val="Arial"/>
      <family val="2"/>
      <charset val="204"/>
    </font>
    <font>
      <sz val="9"/>
      <name val="Arial"/>
      <family val="2"/>
      <charset val="204"/>
    </font>
    <font>
      <b/>
      <sz val="11"/>
      <name val="Arial Cyr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8"/>
      <color indexed="8"/>
      <name val="Arial"/>
      <family val="2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0"/>
      <name val="Arial Cyr"/>
      <charset val="204"/>
    </font>
    <font>
      <b/>
      <sz val="14"/>
      <color theme="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u/>
      <sz val="12"/>
      <color theme="1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2" fillId="0" borderId="0"/>
    <xf numFmtId="0" fontId="3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15" fillId="0" borderId="0" applyNumberFormat="0" applyFill="0" applyBorder="0" applyAlignment="0" applyProtection="0"/>
    <xf numFmtId="0" fontId="4" fillId="0" borderId="0"/>
  </cellStyleXfs>
  <cellXfs count="144">
    <xf numFmtId="0" fontId="0" fillId="0" borderId="0" xfId="0"/>
    <xf numFmtId="0" fontId="0" fillId="0" borderId="0" xfId="0"/>
    <xf numFmtId="0" fontId="11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16" fillId="2" borderId="0" xfId="9" applyFont="1" applyFill="1" applyBorder="1" applyAlignment="1" applyProtection="1">
      <alignment vertical="center"/>
    </xf>
    <xf numFmtId="14" fontId="17" fillId="2" borderId="0" xfId="0" applyNumberFormat="1" applyFont="1" applyFill="1" applyBorder="1" applyAlignment="1"/>
    <xf numFmtId="0" fontId="0" fillId="0" borderId="0" xfId="0" applyAlignment="1">
      <alignment wrapText="1"/>
    </xf>
    <xf numFmtId="2" fontId="10" fillId="2" borderId="1" xfId="8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0" fillId="4" borderId="4" xfId="0" applyFill="1" applyBorder="1"/>
    <xf numFmtId="1" fontId="9" fillId="2" borderId="1" xfId="2" applyNumberFormat="1" applyFont="1" applyFill="1" applyBorder="1" applyAlignment="1">
      <alignment horizontal="center"/>
    </xf>
    <xf numFmtId="0" fontId="0" fillId="5" borderId="0" xfId="0" applyFill="1"/>
    <xf numFmtId="0" fontId="20" fillId="5" borderId="1" xfId="0" applyFont="1" applyFill="1" applyBorder="1" applyAlignment="1">
      <alignment horizontal="center" vertical="center" wrapText="1"/>
    </xf>
    <xf numFmtId="0" fontId="0" fillId="6" borderId="0" xfId="0" applyFill="1"/>
    <xf numFmtId="0" fontId="0" fillId="6" borderId="2" xfId="0" applyFill="1" applyBorder="1"/>
    <xf numFmtId="0" fontId="22" fillId="6" borderId="2" xfId="0" applyFont="1" applyFill="1" applyBorder="1"/>
    <xf numFmtId="0" fontId="18" fillId="3" borderId="0" xfId="0" applyFont="1" applyFill="1" applyBorder="1"/>
    <xf numFmtId="0" fontId="18" fillId="3" borderId="0" xfId="0" applyFont="1" applyFill="1" applyBorder="1" applyAlignment="1">
      <alignment wrapText="1"/>
    </xf>
    <xf numFmtId="0" fontId="19" fillId="3" borderId="0" xfId="0" applyFont="1" applyFill="1" applyBorder="1" applyAlignment="1">
      <alignment vertical="center"/>
    </xf>
    <xf numFmtId="0" fontId="8" fillId="2" borderId="1" xfId="5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10" fillId="2" borderId="1" xfId="8" applyNumberFormat="1" applyFont="1" applyFill="1" applyBorder="1" applyAlignment="1">
      <alignment horizontal="center" vertical="center"/>
    </xf>
    <xf numFmtId="0" fontId="8" fillId="7" borderId="1" xfId="5" applyNumberFormat="1" applyFont="1" applyFill="1" applyBorder="1" applyAlignment="1">
      <alignment horizontal="left" vertical="center"/>
    </xf>
    <xf numFmtId="3" fontId="9" fillId="2" borderId="1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2" fontId="10" fillId="7" borderId="1" xfId="8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3" fontId="9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26" fillId="2" borderId="0" xfId="9" applyFont="1" applyFill="1" applyBorder="1" applyAlignment="1" applyProtection="1">
      <alignment horizontal="center" vertical="center"/>
    </xf>
    <xf numFmtId="0" fontId="6" fillId="0" borderId="1" xfId="1" applyFont="1" applyBorder="1" applyAlignment="1">
      <alignment vertical="center" wrapText="1"/>
    </xf>
    <xf numFmtId="3" fontId="9" fillId="7" borderId="1" xfId="1" applyNumberFormat="1" applyFont="1" applyFill="1" applyBorder="1" applyAlignment="1">
      <alignment horizontal="center" vertical="center"/>
    </xf>
    <xf numFmtId="14" fontId="25" fillId="3" borderId="0" xfId="0" applyNumberFormat="1" applyFont="1" applyFill="1" applyBorder="1" applyAlignment="1">
      <alignment vertical="center"/>
    </xf>
    <xf numFmtId="3" fontId="27" fillId="6" borderId="0" xfId="1" applyNumberFormat="1" applyFont="1" applyFill="1"/>
    <xf numFmtId="0" fontId="28" fillId="2" borderId="1" xfId="10" applyNumberFormat="1" applyFont="1" applyFill="1" applyBorder="1" applyAlignment="1">
      <alignment horizontal="left" vertical="top"/>
    </xf>
    <xf numFmtId="3" fontId="29" fillId="2" borderId="1" xfId="10" applyNumberFormat="1" applyFont="1" applyFill="1" applyBorder="1" applyAlignment="1">
      <alignment horizontal="center" vertical="top"/>
    </xf>
    <xf numFmtId="4" fontId="10" fillId="2" borderId="1" xfId="10" applyNumberFormat="1" applyFont="1" applyFill="1" applyBorder="1" applyAlignment="1">
      <alignment horizontal="center" vertical="top"/>
    </xf>
    <xf numFmtId="0" fontId="0" fillId="0" borderId="1" xfId="0" applyBorder="1"/>
    <xf numFmtId="0" fontId="30" fillId="0" borderId="1" xfId="0" applyFont="1" applyBorder="1" applyAlignment="1">
      <alignment horizontal="center"/>
    </xf>
    <xf numFmtId="0" fontId="2" fillId="2" borderId="1" xfId="6" applyNumberFormat="1" applyFont="1" applyFill="1" applyBorder="1" applyAlignment="1">
      <alignment horizontal="left" vertical="top"/>
    </xf>
    <xf numFmtId="1" fontId="31" fillId="2" borderId="1" xfId="2" applyNumberFormat="1" applyFont="1" applyFill="1" applyBorder="1" applyAlignment="1">
      <alignment horizontal="center"/>
    </xf>
    <xf numFmtId="0" fontId="2" fillId="2" borderId="1" xfId="5" applyNumberFormat="1" applyFont="1" applyFill="1" applyBorder="1" applyAlignment="1">
      <alignment horizontal="left" vertical="center"/>
    </xf>
    <xf numFmtId="3" fontId="31" fillId="2" borderId="1" xfId="1" applyNumberFormat="1" applyFont="1" applyFill="1" applyBorder="1" applyAlignment="1">
      <alignment horizontal="center" vertical="center"/>
    </xf>
    <xf numFmtId="0" fontId="2" fillId="7" borderId="1" xfId="5" applyNumberFormat="1" applyFont="1" applyFill="1" applyBorder="1" applyAlignment="1">
      <alignment horizontal="left" vertical="center"/>
    </xf>
    <xf numFmtId="3" fontId="31" fillId="5" borderId="1" xfId="1" applyNumberFormat="1" applyFont="1" applyFill="1" applyBorder="1" applyAlignment="1">
      <alignment horizontal="center" vertical="center"/>
    </xf>
    <xf numFmtId="0" fontId="32" fillId="0" borderId="1" xfId="1" applyFont="1" applyBorder="1" applyAlignment="1">
      <alignment vertical="center"/>
    </xf>
    <xf numFmtId="3" fontId="31" fillId="0" borderId="1" xfId="0" applyNumberFormat="1" applyFont="1" applyBorder="1" applyAlignment="1">
      <alignment horizontal="center" vertical="center"/>
    </xf>
    <xf numFmtId="0" fontId="32" fillId="0" borderId="1" xfId="1" applyFont="1" applyBorder="1" applyAlignment="1">
      <alignment vertical="center" wrapText="1"/>
    </xf>
    <xf numFmtId="3" fontId="29" fillId="2" borderId="1" xfId="8" applyNumberFormat="1" applyFont="1" applyFill="1" applyBorder="1" applyAlignment="1">
      <alignment horizontal="center" vertical="center"/>
    </xf>
    <xf numFmtId="2" fontId="28" fillId="2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8" fillId="2" borderId="1" xfId="8" applyNumberFormat="1" applyFont="1" applyFill="1" applyBorder="1" applyAlignment="1">
      <alignment horizontal="left" vertical="center" wrapText="1"/>
    </xf>
    <xf numFmtId="0" fontId="0" fillId="0" borderId="5" xfId="0" applyBorder="1"/>
    <xf numFmtId="0" fontId="28" fillId="2" borderId="1" xfId="10" applyNumberFormat="1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8" fillId="2" borderId="1" xfId="6" applyNumberFormat="1" applyFont="1" applyFill="1" applyBorder="1" applyAlignment="1">
      <alignment horizontal="left" vertical="center"/>
    </xf>
    <xf numFmtId="0" fontId="22" fillId="8" borderId="4" xfId="0" applyFont="1" applyFill="1" applyBorder="1"/>
    <xf numFmtId="0" fontId="21" fillId="8" borderId="0" xfId="0" applyFont="1" applyFill="1" applyBorder="1"/>
    <xf numFmtId="0" fontId="21" fillId="8" borderId="4" xfId="0" applyFont="1" applyFill="1" applyBorder="1"/>
    <xf numFmtId="0" fontId="0" fillId="0" borderId="6" xfId="0" applyBorder="1"/>
    <xf numFmtId="3" fontId="29" fillId="2" borderId="1" xfId="10" applyNumberFormat="1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3" fillId="6" borderId="3" xfId="1" applyFont="1" applyFill="1" applyBorder="1" applyAlignment="1">
      <alignment horizontal="center"/>
    </xf>
    <xf numFmtId="0" fontId="7" fillId="6" borderId="6" xfId="1" applyFont="1" applyFill="1" applyBorder="1" applyAlignment="1">
      <alignment horizontal="center"/>
    </xf>
    <xf numFmtId="0" fontId="7" fillId="6" borderId="7" xfId="1" applyFont="1" applyFill="1" applyBorder="1" applyAlignment="1">
      <alignment horizontal="center"/>
    </xf>
    <xf numFmtId="0" fontId="5" fillId="4" borderId="2" xfId="6" applyNumberFormat="1" applyFont="1" applyFill="1" applyBorder="1" applyAlignment="1">
      <alignment horizontal="center" vertical="center"/>
    </xf>
    <xf numFmtId="0" fontId="5" fillId="4" borderId="5" xfId="6" applyNumberFormat="1" applyFont="1" applyFill="1" applyBorder="1" applyAlignment="1">
      <alignment horizontal="center" vertical="center"/>
    </xf>
    <xf numFmtId="0" fontId="9" fillId="4" borderId="2" xfId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5" fillId="4" borderId="2" xfId="6" applyNumberFormat="1" applyFont="1" applyFill="1" applyBorder="1" applyAlignment="1">
      <alignment horizontal="center" vertical="center" wrapText="1"/>
    </xf>
    <xf numFmtId="0" fontId="5" fillId="4" borderId="5" xfId="6" applyNumberFormat="1" applyFont="1" applyFill="1" applyBorder="1" applyAlignment="1">
      <alignment horizontal="center" vertical="center" wrapText="1"/>
    </xf>
    <xf numFmtId="0" fontId="6" fillId="2" borderId="2" xfId="5" applyNumberFormat="1" applyFont="1" applyFill="1" applyBorder="1" applyAlignment="1">
      <alignment horizontal="center" vertical="center" wrapText="1"/>
    </xf>
    <xf numFmtId="0" fontId="6" fillId="2" borderId="4" xfId="5" applyNumberFormat="1" applyFont="1" applyFill="1" applyBorder="1" applyAlignment="1">
      <alignment horizontal="center" vertical="center" wrapText="1"/>
    </xf>
    <xf numFmtId="0" fontId="6" fillId="2" borderId="5" xfId="5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7" borderId="2" xfId="5" applyNumberFormat="1" applyFont="1" applyFill="1" applyBorder="1" applyAlignment="1">
      <alignment horizontal="center" vertical="center" wrapText="1"/>
    </xf>
    <xf numFmtId="0" fontId="6" fillId="7" borderId="4" xfId="5" applyNumberFormat="1" applyFont="1" applyFill="1" applyBorder="1" applyAlignment="1">
      <alignment horizontal="center" vertical="center" wrapText="1"/>
    </xf>
    <xf numFmtId="0" fontId="6" fillId="7" borderId="5" xfId="5" applyNumberFormat="1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24" fillId="6" borderId="1" xfId="6" applyNumberFormat="1" applyFont="1" applyFill="1" applyBorder="1" applyAlignment="1">
      <alignment horizontal="center" vertical="top"/>
    </xf>
    <xf numFmtId="0" fontId="16" fillId="2" borderId="0" xfId="9" applyFont="1" applyFill="1" applyBorder="1" applyAlignment="1" applyProtection="1">
      <alignment horizontal="center" vertical="center"/>
    </xf>
    <xf numFmtId="14" fontId="17" fillId="2" borderId="0" xfId="0" applyNumberFormat="1" applyFont="1" applyFill="1" applyBorder="1" applyAlignment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3" fillId="8" borderId="3" xfId="6" applyNumberFormat="1" applyFont="1" applyFill="1" applyBorder="1" applyAlignment="1">
      <alignment horizontal="center" vertical="top"/>
    </xf>
    <xf numFmtId="0" fontId="33" fillId="8" borderId="6" xfId="6" applyNumberFormat="1" applyFont="1" applyFill="1" applyBorder="1" applyAlignment="1">
      <alignment horizontal="center" vertical="top"/>
    </xf>
    <xf numFmtId="0" fontId="33" fillId="8" borderId="7" xfId="6" applyNumberFormat="1" applyFont="1" applyFill="1" applyBorder="1" applyAlignment="1">
      <alignment horizontal="center" vertical="top"/>
    </xf>
    <xf numFmtId="0" fontId="8" fillId="2" borderId="1" xfId="6" applyNumberFormat="1" applyFont="1" applyFill="1" applyBorder="1" applyAlignment="1">
      <alignment horizontal="center" vertical="center" wrapText="1"/>
    </xf>
    <xf numFmtId="0" fontId="5" fillId="5" borderId="2" xfId="6" applyNumberFormat="1" applyFont="1" applyFill="1" applyBorder="1" applyAlignment="1">
      <alignment horizontal="center" vertical="center"/>
    </xf>
    <xf numFmtId="0" fontId="5" fillId="5" borderId="5" xfId="6" applyNumberFormat="1" applyFont="1" applyFill="1" applyBorder="1" applyAlignment="1">
      <alignment horizontal="center" vertical="center"/>
    </xf>
    <xf numFmtId="0" fontId="9" fillId="5" borderId="2" xfId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5" fillId="5" borderId="2" xfId="6" applyNumberFormat="1" applyFont="1" applyFill="1" applyBorder="1" applyAlignment="1">
      <alignment horizontal="center" vertical="center" wrapText="1"/>
    </xf>
    <xf numFmtId="0" fontId="5" fillId="5" borderId="5" xfId="6" applyNumberFormat="1" applyFont="1" applyFill="1" applyBorder="1" applyAlignment="1">
      <alignment horizontal="center" vertical="center" wrapText="1"/>
    </xf>
    <xf numFmtId="0" fontId="8" fillId="2" borderId="2" xfId="6" applyNumberFormat="1" applyFont="1" applyFill="1" applyBorder="1" applyAlignment="1">
      <alignment horizontal="center" vertical="center" wrapText="1"/>
    </xf>
    <xf numFmtId="0" fontId="8" fillId="2" borderId="4" xfId="6" applyNumberFormat="1" applyFont="1" applyFill="1" applyBorder="1" applyAlignment="1">
      <alignment horizontal="center" vertical="center" wrapText="1"/>
    </xf>
    <xf numFmtId="0" fontId="8" fillId="2" borderId="5" xfId="6" applyNumberFormat="1" applyFont="1" applyFill="1" applyBorder="1" applyAlignment="1">
      <alignment horizontal="center" vertical="center" wrapText="1"/>
    </xf>
    <xf numFmtId="0" fontId="33" fillId="8" borderId="1" xfId="6" applyNumberFormat="1" applyFont="1" applyFill="1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4" fillId="6" borderId="3" xfId="6" applyNumberFormat="1" applyFont="1" applyFill="1" applyBorder="1" applyAlignment="1">
      <alignment horizontal="center" vertical="top"/>
    </xf>
    <xf numFmtId="0" fontId="24" fillId="6" borderId="6" xfId="6" applyNumberFormat="1" applyFont="1" applyFill="1" applyBorder="1" applyAlignment="1">
      <alignment horizontal="center" vertical="top"/>
    </xf>
    <xf numFmtId="0" fontId="24" fillId="6" borderId="7" xfId="6" applyNumberFormat="1" applyFont="1" applyFill="1" applyBorder="1" applyAlignment="1">
      <alignment horizontal="center" vertical="top"/>
    </xf>
    <xf numFmtId="0" fontId="24" fillId="8" borderId="6" xfId="6" applyNumberFormat="1" applyFont="1" applyFill="1" applyBorder="1" applyAlignment="1">
      <alignment horizontal="center" vertical="top"/>
    </xf>
    <xf numFmtId="0" fontId="24" fillId="8" borderId="7" xfId="6" applyNumberFormat="1" applyFont="1" applyFill="1" applyBorder="1" applyAlignment="1">
      <alignment horizontal="center" vertical="top"/>
    </xf>
    <xf numFmtId="0" fontId="23" fillId="6" borderId="6" xfId="1" applyFont="1" applyFill="1" applyBorder="1" applyAlignment="1">
      <alignment horizontal="center"/>
    </xf>
    <xf numFmtId="0" fontId="23" fillId="6" borderId="7" xfId="1" applyFont="1" applyFill="1" applyBorder="1" applyAlignment="1">
      <alignment horizontal="center"/>
    </xf>
  </cellXfs>
  <cellStyles count="11">
    <cellStyle name="Гиперссылка" xfId="9" builtinId="8"/>
    <cellStyle name="Обычный" xfId="0" builtinId="0"/>
    <cellStyle name="Обычный 2" xfId="1"/>
    <cellStyle name="Обычный_АНАЛИЗ" xfId="5"/>
    <cellStyle name="Обычный_Анализ оц." xfId="6"/>
    <cellStyle name="Обычный_Лист1" xfId="8"/>
    <cellStyle name="Обычный_Оцинкованные" xfId="10"/>
    <cellStyle name="Обычный_ЦП-10" xfId="2"/>
    <cellStyle name="Стиль 1" xfId="3"/>
    <cellStyle name="Финансовый 2" xfId="4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12" Type="http://schemas.openxmlformats.org/officeDocument/2006/relationships/image" Target="../media/image15.jpeg"/><Relationship Id="rId17" Type="http://schemas.openxmlformats.org/officeDocument/2006/relationships/image" Target="../media/image19.jpeg"/><Relationship Id="rId2" Type="http://schemas.openxmlformats.org/officeDocument/2006/relationships/image" Target="../media/image3.jpeg"/><Relationship Id="rId16" Type="http://schemas.openxmlformats.org/officeDocument/2006/relationships/image" Target="../media/image22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4.jpeg"/><Relationship Id="rId5" Type="http://schemas.openxmlformats.org/officeDocument/2006/relationships/image" Target="../media/image5.jpeg"/><Relationship Id="rId15" Type="http://schemas.openxmlformats.org/officeDocument/2006/relationships/image" Target="../media/image21.jpeg"/><Relationship Id="rId10" Type="http://schemas.openxmlformats.org/officeDocument/2006/relationships/image" Target="../media/image13.jpeg"/><Relationship Id="rId4" Type="http://schemas.openxmlformats.org/officeDocument/2006/relationships/image" Target="../media/image1.jpeg"/><Relationship Id="rId9" Type="http://schemas.openxmlformats.org/officeDocument/2006/relationships/image" Target="../media/image12.jpeg"/><Relationship Id="rId14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59</xdr:row>
      <xdr:rowOff>180975</xdr:rowOff>
    </xdr:from>
    <xdr:to>
      <xdr:col>9</xdr:col>
      <xdr:colOff>3552825</xdr:colOff>
      <xdr:row>67</xdr:row>
      <xdr:rowOff>114301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3" t="18981" r="2156" b="6554"/>
        <a:stretch/>
      </xdr:blipFill>
      <xdr:spPr>
        <a:xfrm>
          <a:off x="9353550" y="19602450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59</xdr:row>
      <xdr:rowOff>104774</xdr:rowOff>
    </xdr:from>
    <xdr:to>
      <xdr:col>9</xdr:col>
      <xdr:colOff>5562600</xdr:colOff>
      <xdr:row>68</xdr:row>
      <xdr:rowOff>76199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358" r="52776" b="8224"/>
        <a:stretch/>
      </xdr:blipFill>
      <xdr:spPr>
        <a:xfrm>
          <a:off x="12725400" y="19526249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59</xdr:row>
      <xdr:rowOff>95250</xdr:rowOff>
    </xdr:from>
    <xdr:to>
      <xdr:col>9</xdr:col>
      <xdr:colOff>3562350</xdr:colOff>
      <xdr:row>67</xdr:row>
      <xdr:rowOff>180975</xdr:rowOff>
    </xdr:to>
    <xdr:sp macro="" textlink="">
      <xdr:nvSpPr>
        <xdr:cNvPr id="22" name="Прямоугольник 21"/>
        <xdr:cNvSpPr/>
      </xdr:nvSpPr>
      <xdr:spPr>
        <a:xfrm>
          <a:off x="9353550" y="19516725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60</xdr:row>
      <xdr:rowOff>18465</xdr:rowOff>
    </xdr:from>
    <xdr:to>
      <xdr:col>9</xdr:col>
      <xdr:colOff>6448425</xdr:colOff>
      <xdr:row>64</xdr:row>
      <xdr:rowOff>36194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92325" y="19630440"/>
          <a:ext cx="781050" cy="7797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987425</xdr:colOff>
      <xdr:row>7</xdr:row>
      <xdr:rowOff>109008</xdr:rowOff>
    </xdr:from>
    <xdr:to>
      <xdr:col>9</xdr:col>
      <xdr:colOff>5168900</xdr:colOff>
      <xdr:row>12</xdr:row>
      <xdr:rowOff>998097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33592" y="3315758"/>
          <a:ext cx="4181475" cy="421225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43</xdr:row>
      <xdr:rowOff>133350</xdr:rowOff>
    </xdr:from>
    <xdr:to>
      <xdr:col>9</xdr:col>
      <xdr:colOff>6819900</xdr:colOff>
      <xdr:row>46</xdr:row>
      <xdr:rowOff>496745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8"/>
        <a:stretch/>
      </xdr:blipFill>
      <xdr:spPr>
        <a:xfrm>
          <a:off x="9220200" y="12315825"/>
          <a:ext cx="6724650" cy="3011344"/>
        </a:xfrm>
        <a:prstGeom prst="rect">
          <a:avLst/>
        </a:prstGeom>
      </xdr:spPr>
    </xdr:pic>
    <xdr:clientData/>
  </xdr:twoCellAnchor>
  <xdr:twoCellAnchor editAs="oneCell">
    <xdr:from>
      <xdr:col>9</xdr:col>
      <xdr:colOff>1752600</xdr:colOff>
      <xdr:row>47</xdr:row>
      <xdr:rowOff>342900</xdr:rowOff>
    </xdr:from>
    <xdr:to>
      <xdr:col>9</xdr:col>
      <xdr:colOff>5352288</xdr:colOff>
      <xdr:row>53</xdr:row>
      <xdr:rowOff>229743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77550" y="15887700"/>
          <a:ext cx="3599688" cy="1725168"/>
        </a:xfrm>
        <a:prstGeom prst="rect">
          <a:avLst/>
        </a:prstGeom>
      </xdr:spPr>
    </xdr:pic>
    <xdr:clientData/>
  </xdr:twoCellAnchor>
  <xdr:twoCellAnchor editAs="oneCell">
    <xdr:from>
      <xdr:col>9</xdr:col>
      <xdr:colOff>1343025</xdr:colOff>
      <xdr:row>39</xdr:row>
      <xdr:rowOff>390525</xdr:rowOff>
    </xdr:from>
    <xdr:to>
      <xdr:col>9</xdr:col>
      <xdr:colOff>4942713</xdr:colOff>
      <xdr:row>42</xdr:row>
      <xdr:rowOff>277368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67975" y="10182225"/>
          <a:ext cx="3599688" cy="17251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59</xdr:row>
      <xdr:rowOff>180975</xdr:rowOff>
    </xdr:from>
    <xdr:to>
      <xdr:col>9</xdr:col>
      <xdr:colOff>3552825</xdr:colOff>
      <xdr:row>67</xdr:row>
      <xdr:rowOff>114301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3" t="18981" r="2156" b="6554"/>
        <a:stretch/>
      </xdr:blipFill>
      <xdr:spPr>
        <a:xfrm>
          <a:off x="9353550" y="18973800"/>
          <a:ext cx="3324225" cy="1457326"/>
        </a:xfrm>
        <a:prstGeom prst="rect">
          <a:avLst/>
        </a:prstGeom>
      </xdr:spPr>
    </xdr:pic>
    <xdr:clientData/>
  </xdr:twoCellAnchor>
  <xdr:twoCellAnchor>
    <xdr:from>
      <xdr:col>9</xdr:col>
      <xdr:colOff>1076324</xdr:colOff>
      <xdr:row>39</xdr:row>
      <xdr:rowOff>28575</xdr:rowOff>
    </xdr:from>
    <xdr:to>
      <xdr:col>9</xdr:col>
      <xdr:colOff>5295899</xdr:colOff>
      <xdr:row>42</xdr:row>
      <xdr:rowOff>466725</xdr:rowOff>
    </xdr:to>
    <xdr:sp macro="" textlink="">
      <xdr:nvSpPr>
        <xdr:cNvPr id="33" name="Прямоугольник 32"/>
        <xdr:cNvSpPr/>
      </xdr:nvSpPr>
      <xdr:spPr>
        <a:xfrm>
          <a:off x="10201274" y="9820275"/>
          <a:ext cx="4219575" cy="227647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1466849</xdr:colOff>
      <xdr:row>47</xdr:row>
      <xdr:rowOff>295275</xdr:rowOff>
    </xdr:from>
    <xdr:to>
      <xdr:col>9</xdr:col>
      <xdr:colOff>5686424</xdr:colOff>
      <xdr:row>54</xdr:row>
      <xdr:rowOff>57150</xdr:rowOff>
    </xdr:to>
    <xdr:sp macro="" textlink="">
      <xdr:nvSpPr>
        <xdr:cNvPr id="35" name="Прямоугольник 34"/>
        <xdr:cNvSpPr/>
      </xdr:nvSpPr>
      <xdr:spPr>
        <a:xfrm>
          <a:off x="10591799" y="15840075"/>
          <a:ext cx="4219575" cy="18859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60</xdr:row>
      <xdr:rowOff>18465</xdr:rowOff>
    </xdr:from>
    <xdr:to>
      <xdr:col>9</xdr:col>
      <xdr:colOff>6448425</xdr:colOff>
      <xdr:row>64</xdr:row>
      <xdr:rowOff>36194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92325" y="19001790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59</xdr:row>
      <xdr:rowOff>114301</xdr:rowOff>
    </xdr:from>
    <xdr:to>
      <xdr:col>9</xdr:col>
      <xdr:colOff>6781800</xdr:colOff>
      <xdr:row>65</xdr:row>
      <xdr:rowOff>133351</xdr:rowOff>
    </xdr:to>
    <xdr:sp macro="" textlink="">
      <xdr:nvSpPr>
        <xdr:cNvPr id="37" name="Прямоугольник 36"/>
        <xdr:cNvSpPr/>
      </xdr:nvSpPr>
      <xdr:spPr>
        <a:xfrm flipH="1">
          <a:off x="14668500" y="18907126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465667</xdr:colOff>
      <xdr:row>20</xdr:row>
      <xdr:rowOff>133704</xdr:rowOff>
    </xdr:from>
    <xdr:to>
      <xdr:col>9</xdr:col>
      <xdr:colOff>5058834</xdr:colOff>
      <xdr:row>23</xdr:row>
      <xdr:rowOff>1083732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11834" y="13754454"/>
          <a:ext cx="4593167" cy="4474278"/>
        </a:xfrm>
        <a:prstGeom prst="rect">
          <a:avLst/>
        </a:prstGeom>
      </xdr:spPr>
    </xdr:pic>
    <xdr:clientData/>
  </xdr:twoCellAnchor>
  <xdr:twoCellAnchor editAs="oneCell">
    <xdr:from>
      <xdr:col>9</xdr:col>
      <xdr:colOff>2372499</xdr:colOff>
      <xdr:row>25</xdr:row>
      <xdr:rowOff>391584</xdr:rowOff>
    </xdr:from>
    <xdr:to>
      <xdr:col>9</xdr:col>
      <xdr:colOff>4718892</xdr:colOff>
      <xdr:row>28</xdr:row>
      <xdr:rowOff>471394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18666" y="19050001"/>
          <a:ext cx="2346393" cy="3604060"/>
        </a:xfrm>
        <a:prstGeom prst="rect">
          <a:avLst/>
        </a:prstGeom>
      </xdr:spPr>
    </xdr:pic>
    <xdr:clientData/>
  </xdr:twoCellAnchor>
  <xdr:twoCellAnchor editAs="oneCell">
    <xdr:from>
      <xdr:col>9</xdr:col>
      <xdr:colOff>772582</xdr:colOff>
      <xdr:row>15</xdr:row>
      <xdr:rowOff>183216</xdr:rowOff>
    </xdr:from>
    <xdr:to>
      <xdr:col>9</xdr:col>
      <xdr:colOff>5175250</xdr:colOff>
      <xdr:row>18</xdr:row>
      <xdr:rowOff>920749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18749" y="8766299"/>
          <a:ext cx="4402668" cy="4261783"/>
        </a:xfrm>
        <a:prstGeom prst="rect">
          <a:avLst/>
        </a:prstGeom>
      </xdr:spPr>
    </xdr:pic>
    <xdr:clientData/>
  </xdr:twoCellAnchor>
  <xdr:twoCellAnchor editAs="oneCell">
    <xdr:from>
      <xdr:col>9</xdr:col>
      <xdr:colOff>1841499</xdr:colOff>
      <xdr:row>32</xdr:row>
      <xdr:rowOff>285751</xdr:rowOff>
    </xdr:from>
    <xdr:to>
      <xdr:col>9</xdr:col>
      <xdr:colOff>4423833</xdr:colOff>
      <xdr:row>35</xdr:row>
      <xdr:rowOff>440027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87666" y="24362834"/>
          <a:ext cx="2582334" cy="3678526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508000</xdr:colOff>
      <xdr:row>73</xdr:row>
      <xdr:rowOff>84667</xdr:rowOff>
    </xdr:from>
    <xdr:to>
      <xdr:col>9</xdr:col>
      <xdr:colOff>2014940</xdr:colOff>
      <xdr:row>75</xdr:row>
      <xdr:rowOff>359324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54167" y="41486667"/>
          <a:ext cx="1506940" cy="1153074"/>
        </a:xfrm>
        <a:prstGeom prst="rect">
          <a:avLst/>
        </a:prstGeom>
      </xdr:spPr>
    </xdr:pic>
    <xdr:clientData/>
  </xdr:twoCellAnchor>
  <xdr:twoCellAnchor editAs="oneCell">
    <xdr:from>
      <xdr:col>9</xdr:col>
      <xdr:colOff>148167</xdr:colOff>
      <xdr:row>76</xdr:row>
      <xdr:rowOff>116417</xdr:rowOff>
    </xdr:from>
    <xdr:to>
      <xdr:col>9</xdr:col>
      <xdr:colOff>3208032</xdr:colOff>
      <xdr:row>77</xdr:row>
      <xdr:rowOff>159053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94334" y="42851917"/>
          <a:ext cx="3059865" cy="550636"/>
        </a:xfrm>
        <a:prstGeom prst="rect">
          <a:avLst/>
        </a:prstGeom>
      </xdr:spPr>
    </xdr:pic>
    <xdr:clientData/>
  </xdr:twoCellAnchor>
  <xdr:twoCellAnchor editAs="oneCell">
    <xdr:from>
      <xdr:col>9</xdr:col>
      <xdr:colOff>3577165</xdr:colOff>
      <xdr:row>74</xdr:row>
      <xdr:rowOff>412749</xdr:rowOff>
    </xdr:from>
    <xdr:to>
      <xdr:col>10</xdr:col>
      <xdr:colOff>130462</xdr:colOff>
      <xdr:row>76</xdr:row>
      <xdr:rowOff>354567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23332" y="42195749"/>
          <a:ext cx="3474797" cy="894318"/>
        </a:xfrm>
        <a:prstGeom prst="rect">
          <a:avLst/>
        </a:prstGeom>
      </xdr:spPr>
    </xdr:pic>
    <xdr:clientData/>
  </xdr:twoCellAnchor>
  <xdr:twoCellAnchor editAs="oneCell">
    <xdr:from>
      <xdr:col>9</xdr:col>
      <xdr:colOff>3132667</xdr:colOff>
      <xdr:row>80</xdr:row>
      <xdr:rowOff>211667</xdr:rowOff>
    </xdr:from>
    <xdr:to>
      <xdr:col>9</xdr:col>
      <xdr:colOff>6700292</xdr:colOff>
      <xdr:row>83</xdr:row>
      <xdr:rowOff>134899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21" t="39063" r="9775" b="28711"/>
        <a:stretch/>
      </xdr:blipFill>
      <xdr:spPr>
        <a:xfrm>
          <a:off x="12678834" y="44746334"/>
          <a:ext cx="3567625" cy="970982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508001</xdr:colOff>
      <xdr:row>79</xdr:row>
      <xdr:rowOff>146188</xdr:rowOff>
    </xdr:from>
    <xdr:to>
      <xdr:col>9</xdr:col>
      <xdr:colOff>2243667</xdr:colOff>
      <xdr:row>84</xdr:row>
      <xdr:rowOff>96493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54168" y="44342188"/>
          <a:ext cx="1735666" cy="1622471"/>
        </a:xfrm>
        <a:prstGeom prst="rect">
          <a:avLst/>
        </a:prstGeom>
      </xdr:spPr>
    </xdr:pic>
    <xdr:clientData/>
  </xdr:twoCellAnchor>
  <xdr:twoCellAnchor editAs="oneCell">
    <xdr:from>
      <xdr:col>9</xdr:col>
      <xdr:colOff>2338916</xdr:colOff>
      <xdr:row>85</xdr:row>
      <xdr:rowOff>101083</xdr:rowOff>
    </xdr:from>
    <xdr:to>
      <xdr:col>9</xdr:col>
      <xdr:colOff>6773333</xdr:colOff>
      <xdr:row>91</xdr:row>
      <xdr:rowOff>14312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85083" y="46350250"/>
          <a:ext cx="4434417" cy="1056229"/>
        </a:xfrm>
        <a:prstGeom prst="rect">
          <a:avLst/>
        </a:prstGeom>
      </xdr:spPr>
    </xdr:pic>
    <xdr:clientData/>
  </xdr:twoCellAnchor>
  <xdr:twoCellAnchor editAs="oneCell">
    <xdr:from>
      <xdr:col>9</xdr:col>
      <xdr:colOff>497416</xdr:colOff>
      <xdr:row>86</xdr:row>
      <xdr:rowOff>7412</xdr:rowOff>
    </xdr:from>
    <xdr:to>
      <xdr:col>9</xdr:col>
      <xdr:colOff>1752316</xdr:colOff>
      <xdr:row>91</xdr:row>
      <xdr:rowOff>133066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43583" y="46447079"/>
          <a:ext cx="1254900" cy="1078154"/>
        </a:xfrm>
        <a:prstGeom prst="rect">
          <a:avLst/>
        </a:prstGeom>
      </xdr:spPr>
    </xdr:pic>
    <xdr:clientData/>
  </xdr:twoCellAnchor>
  <xdr:oneCellAnchor>
    <xdr:from>
      <xdr:col>9</xdr:col>
      <xdr:colOff>518583</xdr:colOff>
      <xdr:row>92</xdr:row>
      <xdr:rowOff>118245</xdr:rowOff>
    </xdr:from>
    <xdr:ext cx="1371600" cy="156911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64750" y="47595078"/>
          <a:ext cx="1371600" cy="156911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49</xdr:row>
      <xdr:rowOff>180975</xdr:rowOff>
    </xdr:from>
    <xdr:to>
      <xdr:col>9</xdr:col>
      <xdr:colOff>3552825</xdr:colOff>
      <xdr:row>57</xdr:row>
      <xdr:rowOff>114301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3" t="18981" r="2156" b="6554"/>
        <a:stretch/>
      </xdr:blipFill>
      <xdr:spPr>
        <a:xfrm>
          <a:off x="9353550" y="18126075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49</xdr:row>
      <xdr:rowOff>104774</xdr:rowOff>
    </xdr:from>
    <xdr:to>
      <xdr:col>9</xdr:col>
      <xdr:colOff>5562600</xdr:colOff>
      <xdr:row>58</xdr:row>
      <xdr:rowOff>76199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358" r="52776" b="8224"/>
        <a:stretch/>
      </xdr:blipFill>
      <xdr:spPr>
        <a:xfrm>
          <a:off x="12725400" y="18049874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49</xdr:row>
      <xdr:rowOff>95250</xdr:rowOff>
    </xdr:from>
    <xdr:to>
      <xdr:col>9</xdr:col>
      <xdr:colOff>3562350</xdr:colOff>
      <xdr:row>57</xdr:row>
      <xdr:rowOff>180975</xdr:rowOff>
    </xdr:to>
    <xdr:sp macro="" textlink="">
      <xdr:nvSpPr>
        <xdr:cNvPr id="9" name="Прямоугольник 8"/>
        <xdr:cNvSpPr/>
      </xdr:nvSpPr>
      <xdr:spPr>
        <a:xfrm>
          <a:off x="9353550" y="18040350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50</xdr:row>
      <xdr:rowOff>18465</xdr:rowOff>
    </xdr:from>
    <xdr:to>
      <xdr:col>9</xdr:col>
      <xdr:colOff>6448425</xdr:colOff>
      <xdr:row>54</xdr:row>
      <xdr:rowOff>36194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92325" y="18154065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49</xdr:row>
      <xdr:rowOff>114301</xdr:rowOff>
    </xdr:from>
    <xdr:to>
      <xdr:col>9</xdr:col>
      <xdr:colOff>6781800</xdr:colOff>
      <xdr:row>55</xdr:row>
      <xdr:rowOff>133351</xdr:rowOff>
    </xdr:to>
    <xdr:sp macro="" textlink="">
      <xdr:nvSpPr>
        <xdr:cNvPr id="12" name="Прямоугольник 11"/>
        <xdr:cNvSpPr/>
      </xdr:nvSpPr>
      <xdr:spPr>
        <a:xfrm flipH="1">
          <a:off x="14668500" y="18059401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</xdr:colOff>
      <xdr:row>0</xdr:row>
      <xdr:rowOff>114300</xdr:rowOff>
    </xdr:from>
    <xdr:to>
      <xdr:col>1</xdr:col>
      <xdr:colOff>2419351</xdr:colOff>
      <xdr:row>0</xdr:row>
      <xdr:rowOff>775368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49</xdr:row>
      <xdr:rowOff>180975</xdr:rowOff>
    </xdr:from>
    <xdr:to>
      <xdr:col>9</xdr:col>
      <xdr:colOff>3552825</xdr:colOff>
      <xdr:row>57</xdr:row>
      <xdr:rowOff>114301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3" t="18981" r="2156" b="6554"/>
        <a:stretch/>
      </xdr:blipFill>
      <xdr:spPr>
        <a:xfrm>
          <a:off x="9353550" y="15878175"/>
          <a:ext cx="3324225" cy="1457326"/>
        </a:xfrm>
        <a:prstGeom prst="rect">
          <a:avLst/>
        </a:prstGeom>
      </xdr:spPr>
    </xdr:pic>
    <xdr:clientData/>
  </xdr:twoCellAnchor>
  <xdr:twoCellAnchor editAs="oneCell">
    <xdr:from>
      <xdr:col>9</xdr:col>
      <xdr:colOff>3600450</xdr:colOff>
      <xdr:row>49</xdr:row>
      <xdr:rowOff>104774</xdr:rowOff>
    </xdr:from>
    <xdr:to>
      <xdr:col>9</xdr:col>
      <xdr:colOff>5562600</xdr:colOff>
      <xdr:row>58</xdr:row>
      <xdr:rowOff>76199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358" r="52776" b="8224"/>
        <a:stretch/>
      </xdr:blipFill>
      <xdr:spPr>
        <a:xfrm>
          <a:off x="12725400" y="15801974"/>
          <a:ext cx="1962150" cy="168592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49</xdr:row>
      <xdr:rowOff>95250</xdr:rowOff>
    </xdr:from>
    <xdr:to>
      <xdr:col>9</xdr:col>
      <xdr:colOff>3562350</xdr:colOff>
      <xdr:row>57</xdr:row>
      <xdr:rowOff>180975</xdr:rowOff>
    </xdr:to>
    <xdr:sp macro="" textlink="">
      <xdr:nvSpPr>
        <xdr:cNvPr id="14" name="Прямоугольник 13"/>
        <xdr:cNvSpPr/>
      </xdr:nvSpPr>
      <xdr:spPr>
        <a:xfrm>
          <a:off x="9353550" y="15792450"/>
          <a:ext cx="3333750" cy="1609725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5667375</xdr:colOff>
      <xdr:row>50</xdr:row>
      <xdr:rowOff>18465</xdr:rowOff>
    </xdr:from>
    <xdr:to>
      <xdr:col>9</xdr:col>
      <xdr:colOff>6448425</xdr:colOff>
      <xdr:row>54</xdr:row>
      <xdr:rowOff>36194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92325" y="15906165"/>
          <a:ext cx="781050" cy="779729"/>
        </a:xfrm>
        <a:prstGeom prst="rect">
          <a:avLst/>
        </a:prstGeom>
      </xdr:spPr>
    </xdr:pic>
    <xdr:clientData/>
  </xdr:twoCellAnchor>
  <xdr:twoCellAnchor>
    <xdr:from>
      <xdr:col>9</xdr:col>
      <xdr:colOff>5543550</xdr:colOff>
      <xdr:row>49</xdr:row>
      <xdr:rowOff>114301</xdr:rowOff>
    </xdr:from>
    <xdr:to>
      <xdr:col>9</xdr:col>
      <xdr:colOff>6781800</xdr:colOff>
      <xdr:row>55</xdr:row>
      <xdr:rowOff>133351</xdr:rowOff>
    </xdr:to>
    <xdr:sp macro="" textlink="">
      <xdr:nvSpPr>
        <xdr:cNvPr id="16" name="Прямоугольник 15"/>
        <xdr:cNvSpPr/>
      </xdr:nvSpPr>
      <xdr:spPr>
        <a:xfrm flipH="1">
          <a:off x="14668500" y="15811501"/>
          <a:ext cx="1238250" cy="116205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57150</xdr:colOff>
      <xdr:row>0</xdr:row>
      <xdr:rowOff>114300</xdr:rowOff>
    </xdr:from>
    <xdr:to>
      <xdr:col>1</xdr:col>
      <xdr:colOff>2371726</xdr:colOff>
      <xdr:row>0</xdr:row>
      <xdr:rowOff>775368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14300"/>
          <a:ext cx="2409826" cy="66106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952500</xdr:colOff>
      <xdr:row>9</xdr:row>
      <xdr:rowOff>228600</xdr:rowOff>
    </xdr:from>
    <xdr:to>
      <xdr:col>9</xdr:col>
      <xdr:colOff>5133975</xdr:colOff>
      <xdr:row>12</xdr:row>
      <xdr:rowOff>926131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77450" y="3467100"/>
          <a:ext cx="4181475" cy="42122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296334</xdr:rowOff>
    </xdr:from>
    <xdr:to>
      <xdr:col>9</xdr:col>
      <xdr:colOff>6724650</xdr:colOff>
      <xdr:row>36</xdr:row>
      <xdr:rowOff>115745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8"/>
        <a:stretch/>
      </xdr:blipFill>
      <xdr:spPr>
        <a:xfrm>
          <a:off x="9124950" y="19155834"/>
          <a:ext cx="6724650" cy="3019811"/>
        </a:xfrm>
        <a:prstGeom prst="rect">
          <a:avLst/>
        </a:prstGeom>
      </xdr:spPr>
    </xdr:pic>
    <xdr:clientData/>
  </xdr:twoCellAnchor>
  <xdr:twoCellAnchor editAs="oneCell">
    <xdr:from>
      <xdr:col>9</xdr:col>
      <xdr:colOff>1704975</xdr:colOff>
      <xdr:row>38</xdr:row>
      <xdr:rowOff>129117</xdr:rowOff>
    </xdr:from>
    <xdr:to>
      <xdr:col>9</xdr:col>
      <xdr:colOff>5304663</xdr:colOff>
      <xdr:row>44</xdr:row>
      <xdr:rowOff>95335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9925" y="23265342"/>
          <a:ext cx="3599688" cy="1728343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1238250</xdr:colOff>
      <xdr:row>29</xdr:row>
      <xdr:rowOff>247650</xdr:rowOff>
    </xdr:from>
    <xdr:to>
      <xdr:col>9</xdr:col>
      <xdr:colOff>4837938</xdr:colOff>
      <xdr:row>32</xdr:row>
      <xdr:rowOff>137668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63200" y="17268825"/>
          <a:ext cx="3599688" cy="172834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1828800</xdr:colOff>
      <xdr:row>21</xdr:row>
      <xdr:rowOff>114300</xdr:rowOff>
    </xdr:from>
    <xdr:to>
      <xdr:col>9</xdr:col>
      <xdr:colOff>4411134</xdr:colOff>
      <xdr:row>26</xdr:row>
      <xdr:rowOff>1876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3750" y="14249400"/>
          <a:ext cx="2582334" cy="3678526"/>
        </a:xfrm>
        <a:prstGeom prst="rect">
          <a:avLst/>
        </a:prstGeom>
      </xdr:spPr>
    </xdr:pic>
    <xdr:clientData/>
  </xdr:twoCellAnchor>
  <xdr:twoCellAnchor editAs="oneCell">
    <xdr:from>
      <xdr:col>9</xdr:col>
      <xdr:colOff>550333</xdr:colOff>
      <xdr:row>62</xdr:row>
      <xdr:rowOff>114300</xdr:rowOff>
    </xdr:from>
    <xdr:to>
      <xdr:col>9</xdr:col>
      <xdr:colOff>2057273</xdr:colOff>
      <xdr:row>65</xdr:row>
      <xdr:rowOff>314874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75283" y="30318075"/>
          <a:ext cx="1506940" cy="115307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66</xdr:row>
      <xdr:rowOff>22225</xdr:rowOff>
    </xdr:from>
    <xdr:to>
      <xdr:col>9</xdr:col>
      <xdr:colOff>3250365</xdr:colOff>
      <xdr:row>67</xdr:row>
      <xdr:rowOff>29936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15450" y="31683325"/>
          <a:ext cx="3059865" cy="550636"/>
        </a:xfrm>
        <a:prstGeom prst="rect">
          <a:avLst/>
        </a:prstGeom>
      </xdr:spPr>
    </xdr:pic>
    <xdr:clientData/>
  </xdr:twoCellAnchor>
  <xdr:twoCellAnchor editAs="oneCell">
    <xdr:from>
      <xdr:col>9</xdr:col>
      <xdr:colOff>3619498</xdr:colOff>
      <xdr:row>64</xdr:row>
      <xdr:rowOff>213782</xdr:rowOff>
    </xdr:from>
    <xdr:to>
      <xdr:col>10</xdr:col>
      <xdr:colOff>169620</xdr:colOff>
      <xdr:row>66</xdr:row>
      <xdr:rowOff>260375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44448" y="31027157"/>
          <a:ext cx="3474797" cy="894318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3175000</xdr:colOff>
      <xdr:row>71</xdr:row>
      <xdr:rowOff>86783</xdr:rowOff>
    </xdr:from>
    <xdr:to>
      <xdr:col>9</xdr:col>
      <xdr:colOff>6742625</xdr:colOff>
      <xdr:row>74</xdr:row>
      <xdr:rowOff>343390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21" t="39063" r="9775" b="28711"/>
        <a:stretch/>
      </xdr:blipFill>
      <xdr:spPr>
        <a:xfrm>
          <a:off x="12299950" y="33471908"/>
          <a:ext cx="3567625" cy="970982"/>
        </a:xfrm>
        <a:prstGeom prst="rect">
          <a:avLst/>
        </a:prstGeom>
      </xdr:spPr>
    </xdr:pic>
    <xdr:clientData/>
  </xdr:twoCellAnchor>
  <xdr:twoCellAnchor editAs="oneCell">
    <xdr:from>
      <xdr:col>9</xdr:col>
      <xdr:colOff>255059</xdr:colOff>
      <xdr:row>68</xdr:row>
      <xdr:rowOff>35063</xdr:rowOff>
    </xdr:from>
    <xdr:to>
      <xdr:col>9</xdr:col>
      <xdr:colOff>1990725</xdr:colOff>
      <xdr:row>74</xdr:row>
      <xdr:rowOff>371659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80009" y="32848688"/>
          <a:ext cx="1735666" cy="1622471"/>
        </a:xfrm>
        <a:prstGeom prst="rect">
          <a:avLst/>
        </a:prstGeom>
      </xdr:spPr>
    </xdr:pic>
    <xdr:clientData/>
  </xdr:twoCellAnchor>
  <xdr:twoCellAnchor editAs="oneCell">
    <xdr:from>
      <xdr:col>9</xdr:col>
      <xdr:colOff>2600324</xdr:colOff>
      <xdr:row>75</xdr:row>
      <xdr:rowOff>84844</xdr:rowOff>
    </xdr:from>
    <xdr:to>
      <xdr:col>9</xdr:col>
      <xdr:colOff>6069675</xdr:colOff>
      <xdr:row>81</xdr:row>
      <xdr:rowOff>177971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25274" y="34774894"/>
          <a:ext cx="3469351" cy="1236127"/>
        </a:xfrm>
        <a:prstGeom prst="rect">
          <a:avLst/>
        </a:prstGeom>
      </xdr:spPr>
    </xdr:pic>
    <xdr:clientData/>
  </xdr:twoCellAnchor>
  <xdr:twoCellAnchor editAs="oneCell">
    <xdr:from>
      <xdr:col>9</xdr:col>
      <xdr:colOff>654825</xdr:colOff>
      <xdr:row>76</xdr:row>
      <xdr:rowOff>26175</xdr:rowOff>
    </xdr:from>
    <xdr:to>
      <xdr:col>9</xdr:col>
      <xdr:colOff>1743075</xdr:colOff>
      <xdr:row>81</xdr:row>
      <xdr:rowOff>8650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79775" y="34906725"/>
          <a:ext cx="1088250" cy="934975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15</xdr:row>
      <xdr:rowOff>133350</xdr:rowOff>
    </xdr:from>
    <xdr:to>
      <xdr:col>9</xdr:col>
      <xdr:colOff>5286375</xdr:colOff>
      <xdr:row>18</xdr:row>
      <xdr:rowOff>977265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39325" y="9058275"/>
          <a:ext cx="4572000" cy="4358640"/>
        </a:xfrm>
        <a:prstGeom prst="rect">
          <a:avLst/>
        </a:prstGeom>
      </xdr:spPr>
    </xdr:pic>
    <xdr:clientData/>
  </xdr:twoCellAnchor>
  <xdr:oneCellAnchor>
    <xdr:from>
      <xdr:col>9</xdr:col>
      <xdr:colOff>518583</xdr:colOff>
      <xdr:row>82</xdr:row>
      <xdr:rowOff>118245</xdr:rowOff>
    </xdr:from>
    <xdr:ext cx="1371600" cy="156911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53108" y="47476545"/>
          <a:ext cx="1371600" cy="15691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telkon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telk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93"/>
  <sheetViews>
    <sheetView tabSelected="1" topLeftCell="A52" zoomScale="90" zoomScaleNormal="90" workbookViewId="0">
      <selection activeCell="B70" sqref="B70:I70"/>
    </sheetView>
  </sheetViews>
  <sheetFormatPr defaultRowHeight="15"/>
  <cols>
    <col min="1" max="1" width="1.42578125" style="1" customWidth="1"/>
    <col min="2" max="2" width="51.85546875" style="1" customWidth="1"/>
    <col min="3" max="5" width="9.140625" style="1"/>
    <col min="6" max="6" width="8.5703125" style="10" customWidth="1"/>
    <col min="7" max="7" width="8" style="10" customWidth="1"/>
    <col min="8" max="8" width="16.85546875" style="1" customWidth="1"/>
    <col min="9" max="9" width="28.85546875" style="1" customWidth="1"/>
    <col min="10" max="10" width="103.85546875" style="1" customWidth="1"/>
    <col min="11" max="16384" width="9.140625" style="1"/>
  </cols>
  <sheetData>
    <row r="1" spans="2:10" s="2" customFormat="1" ht="69.75" customHeight="1">
      <c r="B1" s="6"/>
      <c r="C1" s="100"/>
      <c r="D1" s="100"/>
      <c r="E1" s="100"/>
      <c r="F1" s="100"/>
      <c r="G1" s="100"/>
      <c r="H1" s="6"/>
      <c r="I1" s="6"/>
      <c r="J1" s="6"/>
    </row>
    <row r="2" spans="2:10" s="2" customFormat="1" ht="48" customHeight="1">
      <c r="B2" s="101" t="s">
        <v>101</v>
      </c>
      <c r="C2" s="101"/>
      <c r="D2" s="101"/>
      <c r="E2" s="101"/>
      <c r="F2" s="101"/>
      <c r="G2" s="101"/>
      <c r="H2" s="101"/>
      <c r="I2" s="101"/>
      <c r="J2" s="7"/>
    </row>
    <row r="3" spans="2:10" s="3" customFormat="1" ht="18" customHeight="1">
      <c r="B3" s="37" t="s">
        <v>54</v>
      </c>
      <c r="C3" s="8"/>
      <c r="D3" s="8"/>
      <c r="F3" s="103" t="s">
        <v>18</v>
      </c>
      <c r="G3" s="103"/>
      <c r="H3" s="103"/>
      <c r="I3" s="103"/>
      <c r="J3" s="8"/>
    </row>
    <row r="4" spans="2:10" s="4" customFormat="1" ht="27" customHeight="1">
      <c r="B4" s="4" t="s">
        <v>19</v>
      </c>
      <c r="C4" s="9"/>
      <c r="D4" s="9"/>
      <c r="F4" s="104" t="s">
        <v>20</v>
      </c>
      <c r="G4" s="104"/>
      <c r="H4" s="104"/>
      <c r="I4" s="104"/>
      <c r="J4" s="9"/>
    </row>
    <row r="5" spans="2:10" s="5" customFormat="1" ht="36" customHeight="1">
      <c r="B5" s="21"/>
      <c r="C5" s="21"/>
      <c r="D5" s="21"/>
      <c r="E5" s="21"/>
      <c r="F5" s="22"/>
      <c r="G5" s="22"/>
      <c r="H5" s="40"/>
      <c r="I5" s="23"/>
      <c r="J5" s="21"/>
    </row>
    <row r="6" spans="2:10" ht="26.25" customHeight="1">
      <c r="B6" s="102" t="s">
        <v>179</v>
      </c>
      <c r="C6" s="102"/>
      <c r="D6" s="102"/>
      <c r="E6" s="102"/>
      <c r="F6" s="102"/>
      <c r="G6" s="102"/>
      <c r="H6" s="102"/>
      <c r="I6" s="102"/>
      <c r="J6" s="20"/>
    </row>
    <row r="7" spans="2:10" ht="26.25" customHeight="1">
      <c r="B7" s="108" t="s">
        <v>175</v>
      </c>
      <c r="C7" s="109"/>
      <c r="D7" s="109"/>
      <c r="E7" s="109"/>
      <c r="F7" s="109"/>
      <c r="G7" s="109"/>
      <c r="H7" s="109"/>
      <c r="I7" s="110"/>
      <c r="J7" s="67"/>
    </row>
    <row r="8" spans="2:10">
      <c r="B8" s="78" t="s">
        <v>17</v>
      </c>
      <c r="C8" s="80" t="s">
        <v>47</v>
      </c>
      <c r="D8" s="82" t="s">
        <v>40</v>
      </c>
      <c r="E8" s="83"/>
      <c r="F8" s="84"/>
      <c r="G8" s="80" t="s">
        <v>16</v>
      </c>
      <c r="H8" s="85" t="s">
        <v>21</v>
      </c>
      <c r="I8" s="85" t="s">
        <v>35</v>
      </c>
      <c r="J8" s="14"/>
    </row>
    <row r="9" spans="2:10">
      <c r="B9" s="79"/>
      <c r="C9" s="81"/>
      <c r="D9" s="13" t="s">
        <v>37</v>
      </c>
      <c r="E9" s="13" t="s">
        <v>38</v>
      </c>
      <c r="F9" s="13" t="s">
        <v>36</v>
      </c>
      <c r="G9" s="81"/>
      <c r="H9" s="86"/>
      <c r="I9" s="86"/>
      <c r="J9" s="14"/>
    </row>
    <row r="10" spans="2:10" ht="67.5" customHeight="1">
      <c r="B10" s="55" t="s">
        <v>104</v>
      </c>
      <c r="C10" s="54">
        <v>2664</v>
      </c>
      <c r="D10" s="35">
        <v>2010</v>
      </c>
      <c r="E10" s="35">
        <v>330</v>
      </c>
      <c r="F10" s="35">
        <v>50</v>
      </c>
      <c r="G10" s="36">
        <f>G61*2+G44*4+0.5</f>
        <v>16.856400000000001</v>
      </c>
      <c r="H10" s="105" t="s">
        <v>53</v>
      </c>
      <c r="I10" s="105" t="s">
        <v>48</v>
      </c>
      <c r="J10" s="91"/>
    </row>
    <row r="11" spans="2:10" ht="72" customHeight="1">
      <c r="B11" s="55" t="s">
        <v>100</v>
      </c>
      <c r="C11" s="54">
        <v>3025</v>
      </c>
      <c r="D11" s="35">
        <v>2010</v>
      </c>
      <c r="E11" s="35">
        <v>430</v>
      </c>
      <c r="F11" s="35">
        <v>50</v>
      </c>
      <c r="G11" s="36">
        <f>G61*2+G45*4+0.5</f>
        <v>19.101599999999998</v>
      </c>
      <c r="H11" s="106"/>
      <c r="I11" s="106"/>
      <c r="J11" s="91"/>
    </row>
    <row r="12" spans="2:10" ht="92.25" customHeight="1">
      <c r="B12" s="55" t="s">
        <v>105</v>
      </c>
      <c r="C12" s="54">
        <v>3386</v>
      </c>
      <c r="D12" s="35">
        <v>2010</v>
      </c>
      <c r="E12" s="35">
        <v>530</v>
      </c>
      <c r="F12" s="35">
        <v>50</v>
      </c>
      <c r="G12" s="36">
        <f>G61*2+G46*4+0.5</f>
        <v>21.346800000000002</v>
      </c>
      <c r="H12" s="106"/>
      <c r="I12" s="106"/>
      <c r="J12" s="91"/>
    </row>
    <row r="13" spans="2:10" ht="108" customHeight="1">
      <c r="B13" s="55" t="s">
        <v>106</v>
      </c>
      <c r="C13" s="54">
        <v>3747</v>
      </c>
      <c r="D13" s="35">
        <v>2010</v>
      </c>
      <c r="E13" s="35">
        <v>630</v>
      </c>
      <c r="F13" s="35">
        <v>50</v>
      </c>
      <c r="G13" s="36">
        <f>G61*2+G47*4+0.5</f>
        <v>23.591999999999999</v>
      </c>
      <c r="H13" s="107"/>
      <c r="I13" s="107"/>
      <c r="J13" s="92"/>
    </row>
    <row r="14" spans="2:10" ht="26.25" customHeight="1">
      <c r="B14" s="102" t="s">
        <v>151</v>
      </c>
      <c r="C14" s="102"/>
      <c r="D14" s="102"/>
      <c r="E14" s="102"/>
      <c r="F14" s="102"/>
      <c r="G14" s="102"/>
      <c r="H14" s="102"/>
      <c r="I14" s="102"/>
      <c r="J14" s="20"/>
    </row>
    <row r="15" spans="2:10" ht="26.25" customHeight="1">
      <c r="B15" s="124" t="s">
        <v>176</v>
      </c>
      <c r="C15" s="124"/>
      <c r="D15" s="124"/>
      <c r="E15" s="124"/>
      <c r="F15" s="124"/>
      <c r="G15" s="124"/>
      <c r="H15" s="124"/>
      <c r="I15" s="124"/>
      <c r="J15" s="66"/>
    </row>
    <row r="16" spans="2:10" s="58" customFormat="1" ht="92.25" customHeight="1">
      <c r="B16" s="59" t="s">
        <v>152</v>
      </c>
      <c r="C16" s="56">
        <v>2766</v>
      </c>
      <c r="D16" s="35">
        <v>2010</v>
      </c>
      <c r="E16" s="35">
        <v>330</v>
      </c>
      <c r="F16" s="35">
        <v>50</v>
      </c>
      <c r="G16" s="57">
        <v>16.126799999999999</v>
      </c>
      <c r="H16" s="105" t="s">
        <v>53</v>
      </c>
      <c r="I16" s="105" t="s">
        <v>168</v>
      </c>
    </row>
    <row r="17" spans="2:10" s="58" customFormat="1" ht="92.25" customHeight="1">
      <c r="B17" s="59" t="s">
        <v>153</v>
      </c>
      <c r="C17" s="56">
        <v>3121</v>
      </c>
      <c r="D17" s="35">
        <v>2010</v>
      </c>
      <c r="E17" s="35">
        <v>430</v>
      </c>
      <c r="F17" s="35">
        <v>50</v>
      </c>
      <c r="G17" s="57">
        <v>18.372</v>
      </c>
      <c r="H17" s="106"/>
      <c r="I17" s="106"/>
    </row>
    <row r="18" spans="2:10" s="58" customFormat="1" ht="92.25" customHeight="1">
      <c r="B18" s="59" t="s">
        <v>154</v>
      </c>
      <c r="C18" s="56">
        <v>3477</v>
      </c>
      <c r="D18" s="35">
        <v>2010</v>
      </c>
      <c r="E18" s="35">
        <v>530</v>
      </c>
      <c r="F18" s="35">
        <v>50</v>
      </c>
      <c r="G18" s="57">
        <v>20.6172</v>
      </c>
      <c r="H18" s="106"/>
      <c r="I18" s="106"/>
    </row>
    <row r="19" spans="2:10" s="58" customFormat="1" ht="92.25" customHeight="1">
      <c r="B19" s="59" t="s">
        <v>155</v>
      </c>
      <c r="C19" s="56">
        <v>3833</v>
      </c>
      <c r="D19" s="35">
        <v>2010</v>
      </c>
      <c r="E19" s="35">
        <v>630</v>
      </c>
      <c r="F19" s="35">
        <v>50</v>
      </c>
      <c r="G19" s="57">
        <v>22.862400000000001</v>
      </c>
      <c r="H19" s="107"/>
      <c r="I19" s="107"/>
    </row>
    <row r="20" spans="2:10" ht="26.25" customHeight="1">
      <c r="B20" s="124" t="s">
        <v>177</v>
      </c>
      <c r="C20" s="124"/>
      <c r="D20" s="124"/>
      <c r="E20" s="124"/>
      <c r="F20" s="124"/>
      <c r="G20" s="124"/>
      <c r="H20" s="124"/>
      <c r="I20" s="124"/>
      <c r="J20" s="66"/>
    </row>
    <row r="21" spans="2:10" s="58" customFormat="1" ht="92.25" customHeight="1">
      <c r="B21" s="59" t="s">
        <v>156</v>
      </c>
      <c r="C21" s="56">
        <v>3214</v>
      </c>
      <c r="D21" s="35">
        <v>2010</v>
      </c>
      <c r="E21" s="35">
        <v>330</v>
      </c>
      <c r="F21" s="35">
        <v>50</v>
      </c>
      <c r="G21" s="57">
        <v>18.263000000000002</v>
      </c>
      <c r="H21" s="105" t="s">
        <v>164</v>
      </c>
      <c r="I21" s="105" t="s">
        <v>166</v>
      </c>
    </row>
    <row r="22" spans="2:10" s="58" customFormat="1" ht="92.25" customHeight="1">
      <c r="B22" s="59" t="s">
        <v>157</v>
      </c>
      <c r="C22" s="56">
        <v>3599</v>
      </c>
      <c r="D22" s="35">
        <v>2010</v>
      </c>
      <c r="E22" s="35">
        <v>430</v>
      </c>
      <c r="F22" s="35">
        <v>50</v>
      </c>
      <c r="G22" s="57">
        <v>20.686199999999999</v>
      </c>
      <c r="H22" s="106"/>
      <c r="I22" s="106"/>
    </row>
    <row r="23" spans="2:10" s="58" customFormat="1" ht="92.25" customHeight="1">
      <c r="B23" s="59" t="s">
        <v>158</v>
      </c>
      <c r="C23" s="56">
        <v>3985</v>
      </c>
      <c r="D23" s="35">
        <v>2010</v>
      </c>
      <c r="E23" s="35">
        <v>530</v>
      </c>
      <c r="F23" s="35">
        <v>50</v>
      </c>
      <c r="G23" s="57">
        <v>23.109400000000001</v>
      </c>
      <c r="H23" s="106"/>
      <c r="I23" s="106"/>
    </row>
    <row r="24" spans="2:10" s="58" customFormat="1" ht="92.25" customHeight="1">
      <c r="B24" s="59" t="s">
        <v>159</v>
      </c>
      <c r="C24" s="56">
        <v>4371</v>
      </c>
      <c r="D24" s="35">
        <v>2010</v>
      </c>
      <c r="E24" s="35">
        <v>630</v>
      </c>
      <c r="F24" s="35">
        <v>50</v>
      </c>
      <c r="G24" s="57">
        <v>25.532599999999999</v>
      </c>
      <c r="H24" s="107"/>
      <c r="I24" s="107"/>
    </row>
    <row r="25" spans="2:10" ht="26.25" customHeight="1">
      <c r="B25" s="124" t="s">
        <v>178</v>
      </c>
      <c r="C25" s="124"/>
      <c r="D25" s="124"/>
      <c r="E25" s="124"/>
      <c r="F25" s="124"/>
      <c r="G25" s="124"/>
      <c r="H25" s="124"/>
      <c r="I25" s="124"/>
      <c r="J25" s="66"/>
    </row>
    <row r="26" spans="2:10" s="58" customFormat="1" ht="92.25" customHeight="1">
      <c r="B26" s="59" t="s">
        <v>160</v>
      </c>
      <c r="C26" s="56">
        <v>3271</v>
      </c>
      <c r="D26" s="35">
        <v>2010</v>
      </c>
      <c r="E26" s="35">
        <v>330</v>
      </c>
      <c r="F26" s="35">
        <v>50</v>
      </c>
      <c r="G26" s="57">
        <v>18.077100000000002</v>
      </c>
      <c r="H26" s="105" t="s">
        <v>165</v>
      </c>
      <c r="I26" s="105" t="s">
        <v>167</v>
      </c>
    </row>
    <row r="27" spans="2:10" s="58" customFormat="1" ht="92.25" customHeight="1">
      <c r="B27" s="59" t="s">
        <v>161</v>
      </c>
      <c r="C27" s="56">
        <v>3700</v>
      </c>
      <c r="D27" s="35">
        <v>2010</v>
      </c>
      <c r="E27" s="35">
        <v>430</v>
      </c>
      <c r="F27" s="35">
        <v>50</v>
      </c>
      <c r="G27" s="57">
        <v>20.6645</v>
      </c>
      <c r="H27" s="106"/>
      <c r="I27" s="106"/>
    </row>
    <row r="28" spans="2:10" s="58" customFormat="1" ht="92.25" customHeight="1">
      <c r="B28" s="59" t="s">
        <v>162</v>
      </c>
      <c r="C28" s="56">
        <v>4130</v>
      </c>
      <c r="D28" s="35">
        <v>2010</v>
      </c>
      <c r="E28" s="35">
        <v>530</v>
      </c>
      <c r="F28" s="35">
        <v>50</v>
      </c>
      <c r="G28" s="57">
        <v>23.251899999999999</v>
      </c>
      <c r="H28" s="106"/>
      <c r="I28" s="106"/>
    </row>
    <row r="29" spans="2:10" s="58" customFormat="1" ht="92.25" customHeight="1">
      <c r="B29" s="59" t="s">
        <v>163</v>
      </c>
      <c r="C29" s="56">
        <v>4560</v>
      </c>
      <c r="D29" s="35">
        <v>2010</v>
      </c>
      <c r="E29" s="35">
        <v>630</v>
      </c>
      <c r="F29" s="35">
        <v>50</v>
      </c>
      <c r="G29" s="57">
        <v>25.839300000000001</v>
      </c>
      <c r="H29" s="107"/>
      <c r="I29" s="107"/>
    </row>
    <row r="30" spans="2:10" ht="26.25" customHeight="1">
      <c r="B30" s="102" t="s">
        <v>103</v>
      </c>
      <c r="C30" s="102"/>
      <c r="D30" s="102"/>
      <c r="E30" s="102"/>
      <c r="F30" s="102"/>
      <c r="G30" s="102"/>
      <c r="H30" s="102"/>
      <c r="I30" s="102"/>
      <c r="J30" s="20"/>
    </row>
    <row r="31" spans="2:10">
      <c r="B31" s="78" t="s">
        <v>17</v>
      </c>
      <c r="C31" s="80" t="s">
        <v>47</v>
      </c>
      <c r="D31" s="82" t="s">
        <v>40</v>
      </c>
      <c r="E31" s="83"/>
      <c r="F31" s="84"/>
      <c r="G31" s="80" t="s">
        <v>16</v>
      </c>
      <c r="H31" s="85" t="s">
        <v>21</v>
      </c>
      <c r="I31" s="85" t="s">
        <v>35</v>
      </c>
      <c r="J31" s="14"/>
    </row>
    <row r="32" spans="2:10">
      <c r="B32" s="79"/>
      <c r="C32" s="81"/>
      <c r="D32" s="13" t="s">
        <v>37</v>
      </c>
      <c r="E32" s="13" t="s">
        <v>38</v>
      </c>
      <c r="F32" s="13" t="s">
        <v>36</v>
      </c>
      <c r="G32" s="81"/>
      <c r="H32" s="86"/>
      <c r="I32" s="86"/>
      <c r="J32" s="14"/>
    </row>
    <row r="33" spans="2:10" ht="92.25" customHeight="1">
      <c r="B33" s="53" t="s">
        <v>56</v>
      </c>
      <c r="C33" s="54">
        <v>934</v>
      </c>
      <c r="D33" s="35">
        <v>1000</v>
      </c>
      <c r="E33" s="35">
        <v>300</v>
      </c>
      <c r="F33" s="35">
        <v>50</v>
      </c>
      <c r="G33" s="36">
        <f>G44*2</f>
        <v>4.9101999999999997</v>
      </c>
      <c r="H33" s="99" t="s">
        <v>61</v>
      </c>
      <c r="I33" s="99" t="s">
        <v>60</v>
      </c>
      <c r="J33" s="30"/>
    </row>
    <row r="34" spans="2:10" ht="92.25" customHeight="1">
      <c r="B34" s="53" t="s">
        <v>57</v>
      </c>
      <c r="C34" s="54">
        <v>1115</v>
      </c>
      <c r="D34" s="35">
        <v>1000</v>
      </c>
      <c r="E34" s="35">
        <v>400</v>
      </c>
      <c r="F34" s="35">
        <v>50</v>
      </c>
      <c r="G34" s="36">
        <f t="shared" ref="G34:G36" si="0">G45*2</f>
        <v>6.0327999999999999</v>
      </c>
      <c r="H34" s="99"/>
      <c r="I34" s="99"/>
      <c r="J34" s="30"/>
    </row>
    <row r="35" spans="2:10" ht="92.25" customHeight="1">
      <c r="B35" s="53" t="s">
        <v>58</v>
      </c>
      <c r="C35" s="54">
        <v>1297</v>
      </c>
      <c r="D35" s="35">
        <v>1000</v>
      </c>
      <c r="E35" s="35">
        <v>500</v>
      </c>
      <c r="F35" s="35">
        <v>50</v>
      </c>
      <c r="G35" s="36">
        <f t="shared" si="0"/>
        <v>7.1554000000000002</v>
      </c>
      <c r="H35" s="99"/>
      <c r="I35" s="99"/>
      <c r="J35" s="30"/>
    </row>
    <row r="36" spans="2:10" ht="92.25" customHeight="1">
      <c r="B36" s="53" t="s">
        <v>59</v>
      </c>
      <c r="C36" s="54">
        <v>1479</v>
      </c>
      <c r="D36" s="35">
        <v>1000</v>
      </c>
      <c r="E36" s="35">
        <v>600</v>
      </c>
      <c r="F36" s="35">
        <v>50</v>
      </c>
      <c r="G36" s="36">
        <f t="shared" si="0"/>
        <v>8.2780000000000005</v>
      </c>
      <c r="H36" s="99"/>
      <c r="I36" s="99"/>
      <c r="J36" s="30"/>
    </row>
    <row r="37" spans="2:10" ht="22.5" customHeight="1">
      <c r="B37" s="75" t="s">
        <v>41</v>
      </c>
      <c r="C37" s="76"/>
      <c r="D37" s="76"/>
      <c r="E37" s="76"/>
      <c r="F37" s="76"/>
      <c r="G37" s="76"/>
      <c r="H37" s="76"/>
      <c r="I37" s="77"/>
      <c r="J37" s="19"/>
    </row>
    <row r="38" spans="2:10" ht="22.5" customHeight="1">
      <c r="B38" s="78" t="s">
        <v>17</v>
      </c>
      <c r="C38" s="80" t="s">
        <v>47</v>
      </c>
      <c r="D38" s="82" t="s">
        <v>45</v>
      </c>
      <c r="E38" s="83"/>
      <c r="F38" s="84"/>
      <c r="G38" s="80" t="s">
        <v>55</v>
      </c>
      <c r="H38" s="85" t="s">
        <v>21</v>
      </c>
      <c r="I38" s="85" t="s">
        <v>35</v>
      </c>
      <c r="J38" s="14"/>
    </row>
    <row r="39" spans="2:10">
      <c r="B39" s="79"/>
      <c r="C39" s="81"/>
      <c r="D39" s="13" t="s">
        <v>37</v>
      </c>
      <c r="E39" s="13" t="s">
        <v>38</v>
      </c>
      <c r="F39" s="13" t="s">
        <v>36</v>
      </c>
      <c r="G39" s="81"/>
      <c r="H39" s="86"/>
      <c r="I39" s="86"/>
      <c r="J39" s="14"/>
    </row>
    <row r="40" spans="2:10" ht="45.75" customHeight="1">
      <c r="B40" s="49" t="s">
        <v>0</v>
      </c>
      <c r="C40" s="50">
        <v>342</v>
      </c>
      <c r="D40" s="26">
        <v>700</v>
      </c>
      <c r="E40" s="26">
        <v>300</v>
      </c>
      <c r="F40" s="26">
        <v>41</v>
      </c>
      <c r="G40" s="27">
        <v>1.857</v>
      </c>
      <c r="H40" s="87" t="s">
        <v>43</v>
      </c>
      <c r="I40" s="87" t="s">
        <v>49</v>
      </c>
      <c r="J40" s="90"/>
    </row>
    <row r="41" spans="2:10" ht="50.25" customHeight="1">
      <c r="B41" s="49" t="s">
        <v>1</v>
      </c>
      <c r="C41" s="50">
        <v>418</v>
      </c>
      <c r="D41" s="26">
        <v>700</v>
      </c>
      <c r="E41" s="26">
        <v>400</v>
      </c>
      <c r="F41" s="26">
        <v>41</v>
      </c>
      <c r="G41" s="27">
        <v>2.2970000000000002</v>
      </c>
      <c r="H41" s="88"/>
      <c r="I41" s="88"/>
      <c r="J41" s="91"/>
    </row>
    <row r="42" spans="2:10" ht="48.75" customHeight="1">
      <c r="B42" s="49" t="s">
        <v>2</v>
      </c>
      <c r="C42" s="50">
        <v>494</v>
      </c>
      <c r="D42" s="26">
        <v>700</v>
      </c>
      <c r="E42" s="26">
        <v>500</v>
      </c>
      <c r="F42" s="26">
        <v>41</v>
      </c>
      <c r="G42" s="27">
        <v>2.7370000000000001</v>
      </c>
      <c r="H42" s="88"/>
      <c r="I42" s="88"/>
      <c r="J42" s="91"/>
    </row>
    <row r="43" spans="2:10" ht="43.5" customHeight="1">
      <c r="B43" s="49" t="s">
        <v>3</v>
      </c>
      <c r="C43" s="50">
        <v>571</v>
      </c>
      <c r="D43" s="26">
        <v>700</v>
      </c>
      <c r="E43" s="26">
        <v>600</v>
      </c>
      <c r="F43" s="26">
        <v>41</v>
      </c>
      <c r="G43" s="27">
        <v>3.1825000000000001</v>
      </c>
      <c r="H43" s="89"/>
      <c r="I43" s="88"/>
      <c r="J43" s="92"/>
    </row>
    <row r="44" spans="2:10" ht="84" customHeight="1">
      <c r="B44" s="51" t="s">
        <v>4</v>
      </c>
      <c r="C44" s="52">
        <v>404</v>
      </c>
      <c r="D44" s="31">
        <v>1000</v>
      </c>
      <c r="E44" s="31">
        <v>300</v>
      </c>
      <c r="F44" s="31">
        <v>41</v>
      </c>
      <c r="G44" s="32">
        <v>2.4550999999999998</v>
      </c>
      <c r="H44" s="93" t="s">
        <v>23</v>
      </c>
      <c r="I44" s="88"/>
      <c r="J44" s="96"/>
    </row>
    <row r="45" spans="2:10" ht="63.75" customHeight="1">
      <c r="B45" s="51" t="s">
        <v>5</v>
      </c>
      <c r="C45" s="52">
        <v>491</v>
      </c>
      <c r="D45" s="31">
        <v>1000</v>
      </c>
      <c r="E45" s="31">
        <v>400</v>
      </c>
      <c r="F45" s="31">
        <v>41</v>
      </c>
      <c r="G45" s="32">
        <v>3.0164</v>
      </c>
      <c r="H45" s="94"/>
      <c r="I45" s="88"/>
      <c r="J45" s="97"/>
    </row>
    <row r="46" spans="2:10" ht="60.75" customHeight="1">
      <c r="B46" s="51" t="s">
        <v>6</v>
      </c>
      <c r="C46" s="52">
        <v>578</v>
      </c>
      <c r="D46" s="31">
        <v>1000</v>
      </c>
      <c r="E46" s="31">
        <v>500</v>
      </c>
      <c r="F46" s="31">
        <v>41</v>
      </c>
      <c r="G46" s="32">
        <v>3.5777000000000001</v>
      </c>
      <c r="H46" s="94"/>
      <c r="I46" s="88"/>
      <c r="J46" s="97"/>
    </row>
    <row r="47" spans="2:10" ht="56.25" customHeight="1">
      <c r="B47" s="51" t="s">
        <v>7</v>
      </c>
      <c r="C47" s="52">
        <v>665</v>
      </c>
      <c r="D47" s="31">
        <v>1000</v>
      </c>
      <c r="E47" s="31">
        <v>600</v>
      </c>
      <c r="F47" s="31">
        <v>41</v>
      </c>
      <c r="G47" s="32">
        <v>4.1390000000000002</v>
      </c>
      <c r="H47" s="95"/>
      <c r="I47" s="88"/>
      <c r="J47" s="98"/>
    </row>
    <row r="48" spans="2:10" ht="28.5" customHeight="1">
      <c r="B48" s="49" t="s">
        <v>8</v>
      </c>
      <c r="C48" s="50">
        <v>534</v>
      </c>
      <c r="D48" s="25">
        <v>1200</v>
      </c>
      <c r="E48" s="26">
        <v>300</v>
      </c>
      <c r="F48" s="26">
        <v>41</v>
      </c>
      <c r="G48" s="27">
        <v>2.968</v>
      </c>
      <c r="H48" s="87" t="s">
        <v>44</v>
      </c>
      <c r="I48" s="88"/>
      <c r="J48" s="90"/>
    </row>
    <row r="49" spans="2:10" ht="23.25" customHeight="1">
      <c r="B49" s="49" t="s">
        <v>9</v>
      </c>
      <c r="C49" s="50">
        <v>658</v>
      </c>
      <c r="D49" s="25">
        <v>1200</v>
      </c>
      <c r="E49" s="26">
        <v>400</v>
      </c>
      <c r="F49" s="26">
        <v>41</v>
      </c>
      <c r="G49" s="27">
        <v>3.6884999999999999</v>
      </c>
      <c r="H49" s="88"/>
      <c r="I49" s="88"/>
      <c r="J49" s="91"/>
    </row>
    <row r="50" spans="2:10" ht="22.5" customHeight="1">
      <c r="B50" s="49" t="s">
        <v>10</v>
      </c>
      <c r="C50" s="50">
        <v>782</v>
      </c>
      <c r="D50" s="25">
        <v>1200</v>
      </c>
      <c r="E50" s="26">
        <v>500</v>
      </c>
      <c r="F50" s="26">
        <v>41</v>
      </c>
      <c r="G50" s="27">
        <v>4.4035000000000002</v>
      </c>
      <c r="H50" s="88"/>
      <c r="I50" s="88"/>
      <c r="J50" s="91"/>
    </row>
    <row r="51" spans="2:10" ht="25.5" customHeight="1">
      <c r="B51" s="49" t="s">
        <v>11</v>
      </c>
      <c r="C51" s="50">
        <v>906</v>
      </c>
      <c r="D51" s="25">
        <v>1200</v>
      </c>
      <c r="E51" s="26">
        <v>600</v>
      </c>
      <c r="F51" s="26">
        <v>41</v>
      </c>
      <c r="G51" s="27">
        <v>5.1239999999999997</v>
      </c>
      <c r="H51" s="89"/>
      <c r="I51" s="88"/>
      <c r="J51" s="91"/>
    </row>
    <row r="52" spans="2:10" ht="23.25" customHeight="1">
      <c r="B52" s="49" t="s">
        <v>12</v>
      </c>
      <c r="C52" s="50">
        <v>457</v>
      </c>
      <c r="D52" s="25">
        <v>1000</v>
      </c>
      <c r="E52" s="26">
        <v>300</v>
      </c>
      <c r="F52" s="26">
        <v>41</v>
      </c>
      <c r="G52" s="27">
        <v>2.5225</v>
      </c>
      <c r="H52" s="87" t="s">
        <v>22</v>
      </c>
      <c r="I52" s="88"/>
      <c r="J52" s="91"/>
    </row>
    <row r="53" spans="2:10" ht="21.75" customHeight="1">
      <c r="B53" s="49" t="s">
        <v>13</v>
      </c>
      <c r="C53" s="50">
        <v>562</v>
      </c>
      <c r="D53" s="25">
        <v>1000</v>
      </c>
      <c r="E53" s="26">
        <v>400</v>
      </c>
      <c r="F53" s="26">
        <v>41</v>
      </c>
      <c r="G53" s="27">
        <v>3.133</v>
      </c>
      <c r="H53" s="88"/>
      <c r="I53" s="88"/>
      <c r="J53" s="91"/>
    </row>
    <row r="54" spans="2:10" ht="22.5" customHeight="1">
      <c r="B54" s="49" t="s">
        <v>14</v>
      </c>
      <c r="C54" s="50">
        <v>667</v>
      </c>
      <c r="D54" s="25">
        <v>1000</v>
      </c>
      <c r="E54" s="26">
        <v>500</v>
      </c>
      <c r="F54" s="26">
        <v>41</v>
      </c>
      <c r="G54" s="27">
        <v>3.738</v>
      </c>
      <c r="H54" s="88"/>
      <c r="I54" s="88"/>
      <c r="J54" s="91"/>
    </row>
    <row r="55" spans="2:10" ht="27" customHeight="1">
      <c r="B55" s="49" t="s">
        <v>15</v>
      </c>
      <c r="C55" s="50">
        <v>771</v>
      </c>
      <c r="D55" s="25">
        <v>1000</v>
      </c>
      <c r="E55" s="26">
        <v>600</v>
      </c>
      <c r="F55" s="26">
        <v>41</v>
      </c>
      <c r="G55" s="27">
        <v>4.343</v>
      </c>
      <c r="H55" s="89"/>
      <c r="I55" s="89"/>
      <c r="J55" s="92"/>
    </row>
    <row r="56" spans="2:10" ht="16.5" customHeight="1">
      <c r="B56" s="75" t="s">
        <v>42</v>
      </c>
      <c r="C56" s="76"/>
      <c r="D56" s="76"/>
      <c r="E56" s="76"/>
      <c r="F56" s="76"/>
      <c r="G56" s="76"/>
      <c r="H56" s="76"/>
      <c r="I56" s="77"/>
      <c r="J56" s="18"/>
    </row>
    <row r="57" spans="2:10" ht="15" customHeight="1">
      <c r="B57" s="112" t="s">
        <v>17</v>
      </c>
      <c r="C57" s="114" t="s">
        <v>47</v>
      </c>
      <c r="D57" s="116" t="s">
        <v>46</v>
      </c>
      <c r="E57" s="117"/>
      <c r="F57" s="118"/>
      <c r="G57" s="114" t="s">
        <v>16</v>
      </c>
      <c r="H57" s="119" t="s">
        <v>21</v>
      </c>
      <c r="I57" s="119" t="s">
        <v>35</v>
      </c>
      <c r="J57" s="16"/>
    </row>
    <row r="58" spans="2:10">
      <c r="B58" s="113"/>
      <c r="C58" s="115"/>
      <c r="D58" s="17" t="s">
        <v>37</v>
      </c>
      <c r="E58" s="17" t="s">
        <v>38</v>
      </c>
      <c r="F58" s="17" t="s">
        <v>36</v>
      </c>
      <c r="G58" s="115"/>
      <c r="H58" s="120"/>
      <c r="I58" s="120"/>
      <c r="J58" s="16"/>
    </row>
    <row r="59" spans="2:10">
      <c r="B59" s="47" t="s">
        <v>24</v>
      </c>
      <c r="C59" s="48">
        <v>394</v>
      </c>
      <c r="D59" s="12" t="s">
        <v>39</v>
      </c>
      <c r="E59" s="12" t="s">
        <v>39</v>
      </c>
      <c r="F59" s="12">
        <v>1500</v>
      </c>
      <c r="G59" s="11">
        <v>2.64</v>
      </c>
      <c r="H59" s="111" t="s">
        <v>51</v>
      </c>
      <c r="I59" s="121" t="s">
        <v>50</v>
      </c>
      <c r="J59" s="90"/>
    </row>
    <row r="60" spans="2:10">
      <c r="B60" s="47" t="s">
        <v>25</v>
      </c>
      <c r="C60" s="48">
        <v>428</v>
      </c>
      <c r="D60" s="12" t="s">
        <v>39</v>
      </c>
      <c r="E60" s="12" t="s">
        <v>39</v>
      </c>
      <c r="F60" s="12">
        <v>1800</v>
      </c>
      <c r="G60" s="11">
        <v>3.0167999999999999</v>
      </c>
      <c r="H60" s="111"/>
      <c r="I60" s="122"/>
      <c r="J60" s="91"/>
    </row>
    <row r="61" spans="2:10">
      <c r="B61" s="47" t="s">
        <v>26</v>
      </c>
      <c r="C61" s="48">
        <v>450</v>
      </c>
      <c r="D61" s="12" t="s">
        <v>39</v>
      </c>
      <c r="E61" s="12" t="s">
        <v>39</v>
      </c>
      <c r="F61" s="12">
        <v>2000</v>
      </c>
      <c r="G61" s="11">
        <v>3.2679999999999998</v>
      </c>
      <c r="H61" s="111"/>
      <c r="I61" s="122"/>
      <c r="J61" s="91"/>
    </row>
    <row r="62" spans="2:10">
      <c r="B62" s="47" t="s">
        <v>27</v>
      </c>
      <c r="C62" s="48">
        <v>472</v>
      </c>
      <c r="D62" s="12" t="s">
        <v>39</v>
      </c>
      <c r="E62" s="12" t="s">
        <v>39</v>
      </c>
      <c r="F62" s="12">
        <v>2200</v>
      </c>
      <c r="G62" s="11">
        <v>3.5192000000000001</v>
      </c>
      <c r="H62" s="111"/>
      <c r="I62" s="122"/>
      <c r="J62" s="91"/>
    </row>
    <row r="63" spans="2:10">
      <c r="B63" s="47" t="s">
        <v>28</v>
      </c>
      <c r="C63" s="48">
        <v>506</v>
      </c>
      <c r="D63" s="12" t="s">
        <v>39</v>
      </c>
      <c r="E63" s="12" t="s">
        <v>39</v>
      </c>
      <c r="F63" s="12">
        <v>2500</v>
      </c>
      <c r="G63" s="11">
        <v>3.8959999999999999</v>
      </c>
      <c r="H63" s="111"/>
      <c r="I63" s="122"/>
      <c r="J63" s="91"/>
    </row>
    <row r="64" spans="2:10">
      <c r="B64" s="47" t="s">
        <v>29</v>
      </c>
      <c r="C64" s="48">
        <v>560</v>
      </c>
      <c r="D64" s="12" t="s">
        <v>39</v>
      </c>
      <c r="E64" s="12" t="s">
        <v>39</v>
      </c>
      <c r="F64" s="12">
        <v>3000</v>
      </c>
      <c r="G64" s="11">
        <v>4.524</v>
      </c>
      <c r="H64" s="111"/>
      <c r="I64" s="122"/>
      <c r="J64" s="91"/>
    </row>
    <row r="65" spans="2:10">
      <c r="B65" s="47" t="s">
        <v>30</v>
      </c>
      <c r="C65" s="48">
        <v>478</v>
      </c>
      <c r="D65" s="12" t="s">
        <v>39</v>
      </c>
      <c r="E65" s="12" t="s">
        <v>39</v>
      </c>
      <c r="F65" s="12">
        <v>1800</v>
      </c>
      <c r="G65" s="11">
        <v>3.5819999999999999</v>
      </c>
      <c r="H65" s="111" t="s">
        <v>52</v>
      </c>
      <c r="I65" s="122"/>
      <c r="J65" s="91"/>
    </row>
    <row r="66" spans="2:10">
      <c r="B66" s="47" t="s">
        <v>31</v>
      </c>
      <c r="C66" s="48">
        <v>504</v>
      </c>
      <c r="D66" s="12" t="s">
        <v>39</v>
      </c>
      <c r="E66" s="12" t="s">
        <v>39</v>
      </c>
      <c r="F66" s="12">
        <v>2000</v>
      </c>
      <c r="G66" s="11">
        <v>3.8959999999999999</v>
      </c>
      <c r="H66" s="111"/>
      <c r="I66" s="122"/>
      <c r="J66" s="91"/>
    </row>
    <row r="67" spans="2:10">
      <c r="B67" s="47" t="s">
        <v>32</v>
      </c>
      <c r="C67" s="48">
        <v>532</v>
      </c>
      <c r="D67" s="12" t="s">
        <v>39</v>
      </c>
      <c r="E67" s="12" t="s">
        <v>39</v>
      </c>
      <c r="F67" s="12">
        <v>2200</v>
      </c>
      <c r="G67" s="11">
        <v>4.21</v>
      </c>
      <c r="H67" s="111"/>
      <c r="I67" s="122"/>
      <c r="J67" s="91"/>
    </row>
    <row r="68" spans="2:10">
      <c r="B68" s="47" t="s">
        <v>33</v>
      </c>
      <c r="C68" s="48">
        <v>574</v>
      </c>
      <c r="D68" s="12" t="s">
        <v>39</v>
      </c>
      <c r="E68" s="12" t="s">
        <v>39</v>
      </c>
      <c r="F68" s="12">
        <v>2500</v>
      </c>
      <c r="G68" s="11">
        <v>4.681</v>
      </c>
      <c r="H68" s="111"/>
      <c r="I68" s="122"/>
      <c r="J68" s="91"/>
    </row>
    <row r="69" spans="2:10">
      <c r="B69" s="47" t="s">
        <v>34</v>
      </c>
      <c r="C69" s="48">
        <v>644</v>
      </c>
      <c r="D69" s="12" t="s">
        <v>39</v>
      </c>
      <c r="E69" s="12" t="s">
        <v>39</v>
      </c>
      <c r="F69" s="12">
        <v>3000</v>
      </c>
      <c r="G69" s="11">
        <v>5.4660000000000002</v>
      </c>
      <c r="H69" s="111"/>
      <c r="I69" s="123"/>
      <c r="J69" s="92"/>
    </row>
    <row r="70" spans="2:10" ht="18">
      <c r="B70" s="75" t="s">
        <v>107</v>
      </c>
      <c r="C70" s="76"/>
      <c r="D70" s="76"/>
      <c r="E70" s="76"/>
      <c r="F70" s="76"/>
      <c r="G70" s="76"/>
      <c r="H70" s="76"/>
      <c r="I70" s="77"/>
      <c r="J70" s="18"/>
    </row>
    <row r="71" spans="2:10" ht="15" customHeight="1">
      <c r="B71" s="112" t="s">
        <v>17</v>
      </c>
      <c r="C71" s="114" t="s">
        <v>47</v>
      </c>
      <c r="D71" s="116" t="s">
        <v>148</v>
      </c>
      <c r="E71" s="117"/>
      <c r="F71" s="118"/>
      <c r="G71" s="114" t="s">
        <v>16</v>
      </c>
      <c r="H71" s="119" t="s">
        <v>21</v>
      </c>
      <c r="I71" s="119" t="s">
        <v>35</v>
      </c>
      <c r="J71" s="16"/>
    </row>
    <row r="72" spans="2:10">
      <c r="B72" s="113"/>
      <c r="C72" s="115"/>
      <c r="D72" s="17" t="s">
        <v>37</v>
      </c>
      <c r="E72" s="17" t="s">
        <v>38</v>
      </c>
      <c r="F72" s="17" t="s">
        <v>36</v>
      </c>
      <c r="G72" s="115"/>
      <c r="H72" s="120"/>
      <c r="I72" s="120"/>
      <c r="J72" s="16"/>
    </row>
    <row r="73" spans="2:10" ht="25.5" customHeight="1">
      <c r="B73" s="61" t="s">
        <v>112</v>
      </c>
      <c r="C73" s="43">
        <v>126</v>
      </c>
      <c r="D73" s="46">
        <v>300</v>
      </c>
      <c r="E73" s="12" t="s">
        <v>39</v>
      </c>
      <c r="F73" s="12" t="s">
        <v>39</v>
      </c>
      <c r="G73" s="44">
        <v>0.54020000000000001</v>
      </c>
      <c r="H73" s="12" t="s">
        <v>39</v>
      </c>
      <c r="I73" s="125" t="s">
        <v>149</v>
      </c>
      <c r="J73" s="73"/>
    </row>
    <row r="74" spans="2:10" ht="30" customHeight="1">
      <c r="B74" s="61" t="s">
        <v>113</v>
      </c>
      <c r="C74" s="43">
        <v>163</v>
      </c>
      <c r="D74" s="46">
        <v>400</v>
      </c>
      <c r="E74" s="12" t="s">
        <v>39</v>
      </c>
      <c r="F74" s="12" t="s">
        <v>39</v>
      </c>
      <c r="G74" s="44">
        <v>0.71130000000000004</v>
      </c>
      <c r="H74" s="12" t="s">
        <v>39</v>
      </c>
      <c r="I74" s="129"/>
      <c r="J74" s="73"/>
    </row>
    <row r="75" spans="2:10" ht="39" customHeight="1">
      <c r="B75" s="61" t="s">
        <v>114</v>
      </c>
      <c r="C75" s="43">
        <v>200</v>
      </c>
      <c r="D75" s="46">
        <v>500</v>
      </c>
      <c r="E75" s="12" t="s">
        <v>39</v>
      </c>
      <c r="F75" s="12" t="s">
        <v>39</v>
      </c>
      <c r="G75" s="44">
        <v>0.88239999999999996</v>
      </c>
      <c r="H75" s="12" t="s">
        <v>39</v>
      </c>
      <c r="I75" s="129"/>
      <c r="J75" s="73"/>
    </row>
    <row r="76" spans="2:10" ht="36" customHeight="1">
      <c r="B76" s="61" t="s">
        <v>115</v>
      </c>
      <c r="C76" s="43">
        <v>237</v>
      </c>
      <c r="D76" s="46">
        <v>600</v>
      </c>
      <c r="E76" s="12" t="s">
        <v>39</v>
      </c>
      <c r="F76" s="12" t="s">
        <v>39</v>
      </c>
      <c r="G76" s="44">
        <v>1.0535000000000001</v>
      </c>
      <c r="H76" s="12" t="s">
        <v>39</v>
      </c>
      <c r="I76" s="130"/>
      <c r="J76" s="74"/>
    </row>
    <row r="77" spans="2:10" ht="39.75" customHeight="1">
      <c r="B77" s="61" t="s">
        <v>118</v>
      </c>
      <c r="C77" s="43">
        <v>253</v>
      </c>
      <c r="D77" s="46">
        <v>1000</v>
      </c>
      <c r="E77" s="12" t="s">
        <v>39</v>
      </c>
      <c r="F77" s="12" t="s">
        <v>39</v>
      </c>
      <c r="G77" s="44">
        <v>0.87</v>
      </c>
      <c r="H77" s="131" t="s">
        <v>150</v>
      </c>
      <c r="I77" s="60"/>
      <c r="J77" s="72"/>
    </row>
    <row r="78" spans="2:10" ht="38.25" customHeight="1">
      <c r="B78" s="61" t="s">
        <v>119</v>
      </c>
      <c r="C78" s="43">
        <v>303</v>
      </c>
      <c r="D78" s="46">
        <v>1200</v>
      </c>
      <c r="E78" s="12" t="s">
        <v>39</v>
      </c>
      <c r="F78" s="12" t="s">
        <v>39</v>
      </c>
      <c r="G78" s="44">
        <v>1.044</v>
      </c>
      <c r="H78" s="132"/>
      <c r="I78" s="45"/>
      <c r="J78" s="74"/>
    </row>
    <row r="79" spans="2:10" ht="28.5" customHeight="1">
      <c r="B79" s="61" t="s">
        <v>125</v>
      </c>
      <c r="C79" s="43">
        <v>120</v>
      </c>
      <c r="D79" s="46">
        <v>700</v>
      </c>
      <c r="E79" s="12" t="s">
        <v>39</v>
      </c>
      <c r="F79" s="12" t="s">
        <v>39</v>
      </c>
      <c r="G79" s="44">
        <v>0.64610000000000001</v>
      </c>
      <c r="H79" s="125" t="s">
        <v>182</v>
      </c>
      <c r="I79" s="125" t="s">
        <v>149</v>
      </c>
      <c r="J79" s="72"/>
    </row>
    <row r="80" spans="2:10" ht="27" customHeight="1">
      <c r="B80" s="61" t="s">
        <v>123</v>
      </c>
      <c r="C80" s="43">
        <v>164</v>
      </c>
      <c r="D80" s="46">
        <v>1000</v>
      </c>
      <c r="E80" s="12" t="s">
        <v>39</v>
      </c>
      <c r="F80" s="12" t="s">
        <v>39</v>
      </c>
      <c r="G80" s="44">
        <v>0.91310000000000002</v>
      </c>
      <c r="H80" s="126"/>
      <c r="I80" s="126"/>
      <c r="J80" s="73"/>
    </row>
    <row r="81" spans="2:10" ht="23.25" customHeight="1">
      <c r="B81" s="61" t="s">
        <v>124</v>
      </c>
      <c r="C81" s="43">
        <v>194</v>
      </c>
      <c r="D81" s="46">
        <v>1200</v>
      </c>
      <c r="E81" s="12" t="s">
        <v>39</v>
      </c>
      <c r="F81" s="12" t="s">
        <v>39</v>
      </c>
      <c r="G81" s="44">
        <v>1.0911</v>
      </c>
      <c r="H81" s="126"/>
      <c r="I81" s="126"/>
      <c r="J81" s="73"/>
    </row>
    <row r="82" spans="2:10" ht="31.5" customHeight="1">
      <c r="B82" s="61" t="s">
        <v>140</v>
      </c>
      <c r="C82" s="43">
        <v>60</v>
      </c>
      <c r="D82" s="46">
        <v>300</v>
      </c>
      <c r="E82" s="12" t="s">
        <v>39</v>
      </c>
      <c r="F82" s="12" t="s">
        <v>39</v>
      </c>
      <c r="G82" s="44">
        <v>0.29010000000000002</v>
      </c>
      <c r="H82" s="126"/>
      <c r="I82" s="126"/>
      <c r="J82" s="73"/>
    </row>
    <row r="83" spans="2:10" ht="27.75" customHeight="1">
      <c r="B83" s="61" t="s">
        <v>141</v>
      </c>
      <c r="C83" s="43">
        <v>75</v>
      </c>
      <c r="D83" s="46">
        <v>400</v>
      </c>
      <c r="E83" s="12" t="s">
        <v>39</v>
      </c>
      <c r="F83" s="12" t="s">
        <v>39</v>
      </c>
      <c r="G83" s="44">
        <v>0.37909999999999999</v>
      </c>
      <c r="H83" s="126"/>
      <c r="I83" s="126"/>
      <c r="J83" s="73"/>
    </row>
    <row r="84" spans="2:10" ht="22.5" customHeight="1">
      <c r="B84" s="61" t="s">
        <v>142</v>
      </c>
      <c r="C84" s="43">
        <v>90</v>
      </c>
      <c r="D84" s="46">
        <v>500</v>
      </c>
      <c r="E84" s="12" t="s">
        <v>39</v>
      </c>
      <c r="F84" s="12" t="s">
        <v>39</v>
      </c>
      <c r="G84" s="44">
        <v>0.46810000000000002</v>
      </c>
      <c r="H84" s="126"/>
      <c r="I84" s="126"/>
      <c r="J84" s="73"/>
    </row>
    <row r="85" spans="2:10" ht="30" customHeight="1">
      <c r="B85" s="61" t="s">
        <v>143</v>
      </c>
      <c r="C85" s="43">
        <v>105</v>
      </c>
      <c r="D85" s="46">
        <v>600</v>
      </c>
      <c r="E85" s="12" t="s">
        <v>39</v>
      </c>
      <c r="F85" s="12" t="s">
        <v>39</v>
      </c>
      <c r="G85" s="44">
        <v>0.55710000000000004</v>
      </c>
      <c r="H85" s="127"/>
      <c r="I85" s="126"/>
      <c r="J85" s="74"/>
    </row>
    <row r="86" spans="2:10">
      <c r="B86" s="42" t="s">
        <v>135</v>
      </c>
      <c r="C86" s="43">
        <v>47</v>
      </c>
      <c r="D86" s="46">
        <v>300</v>
      </c>
      <c r="E86" s="12" t="s">
        <v>39</v>
      </c>
      <c r="F86" s="12" t="s">
        <v>39</v>
      </c>
      <c r="G86" s="44">
        <v>0.14549999999999999</v>
      </c>
      <c r="H86" s="12" t="s">
        <v>39</v>
      </c>
      <c r="I86" s="128" t="s">
        <v>183</v>
      </c>
      <c r="J86" s="72"/>
    </row>
    <row r="87" spans="2:10">
      <c r="B87" s="42" t="s">
        <v>136</v>
      </c>
      <c r="C87" s="43">
        <v>58</v>
      </c>
      <c r="D87" s="46">
        <v>400</v>
      </c>
      <c r="E87" s="12" t="s">
        <v>39</v>
      </c>
      <c r="F87" s="12" t="s">
        <v>39</v>
      </c>
      <c r="G87" s="44">
        <v>0.18090000000000001</v>
      </c>
      <c r="H87" s="12" t="s">
        <v>39</v>
      </c>
      <c r="I87" s="128"/>
      <c r="J87" s="73"/>
    </row>
    <row r="88" spans="2:10">
      <c r="B88" s="42" t="s">
        <v>137</v>
      </c>
      <c r="C88" s="43">
        <v>72</v>
      </c>
      <c r="D88" s="46">
        <v>500</v>
      </c>
      <c r="E88" s="12" t="s">
        <v>39</v>
      </c>
      <c r="F88" s="12" t="s">
        <v>39</v>
      </c>
      <c r="G88" s="44">
        <v>0.22800000000000001</v>
      </c>
      <c r="H88" s="12" t="s">
        <v>39</v>
      </c>
      <c r="I88" s="128"/>
      <c r="J88" s="73"/>
    </row>
    <row r="89" spans="2:10">
      <c r="B89" s="42" t="s">
        <v>138</v>
      </c>
      <c r="C89" s="43">
        <v>83</v>
      </c>
      <c r="D89" s="46">
        <v>600</v>
      </c>
      <c r="E89" s="12" t="s">
        <v>39</v>
      </c>
      <c r="F89" s="12" t="s">
        <v>39</v>
      </c>
      <c r="G89" s="44">
        <v>0.26329999999999998</v>
      </c>
      <c r="H89" s="12" t="s">
        <v>39</v>
      </c>
      <c r="I89" s="128"/>
      <c r="J89" s="73"/>
    </row>
    <row r="90" spans="2:10">
      <c r="B90" s="42" t="s">
        <v>139</v>
      </c>
      <c r="C90" s="43">
        <v>97</v>
      </c>
      <c r="D90" s="46">
        <v>700</v>
      </c>
      <c r="E90" s="12" t="s">
        <v>39</v>
      </c>
      <c r="F90" s="12" t="s">
        <v>39</v>
      </c>
      <c r="G90" s="44">
        <v>0.31040000000000001</v>
      </c>
      <c r="H90" s="12" t="s">
        <v>39</v>
      </c>
      <c r="I90" s="128"/>
      <c r="J90" s="73"/>
    </row>
    <row r="91" spans="2:10">
      <c r="B91" s="42" t="s">
        <v>133</v>
      </c>
      <c r="C91" s="43">
        <v>132</v>
      </c>
      <c r="D91" s="46">
        <v>1000</v>
      </c>
      <c r="E91" s="12" t="s">
        <v>39</v>
      </c>
      <c r="F91" s="12" t="s">
        <v>39</v>
      </c>
      <c r="G91" s="44">
        <v>0.42809999999999998</v>
      </c>
      <c r="H91" s="12" t="s">
        <v>39</v>
      </c>
      <c r="I91" s="128"/>
      <c r="J91" s="73"/>
    </row>
    <row r="92" spans="2:10">
      <c r="B92" s="42" t="s">
        <v>134</v>
      </c>
      <c r="C92" s="43">
        <v>157</v>
      </c>
      <c r="D92" s="46">
        <v>1200</v>
      </c>
      <c r="E92" s="12" t="s">
        <v>39</v>
      </c>
      <c r="F92" s="12" t="s">
        <v>39</v>
      </c>
      <c r="G92" s="44">
        <v>0.51060000000000005</v>
      </c>
      <c r="H92" s="12" t="s">
        <v>39</v>
      </c>
      <c r="I92" s="128"/>
      <c r="J92" s="74"/>
    </row>
    <row r="93" spans="2:10" ht="135" customHeight="1">
      <c r="B93" s="71" t="s">
        <v>181</v>
      </c>
      <c r="C93" s="69">
        <v>39</v>
      </c>
      <c r="D93" s="26" t="s">
        <v>39</v>
      </c>
      <c r="E93" s="26" t="s">
        <v>39</v>
      </c>
      <c r="F93" s="26" t="s">
        <v>39</v>
      </c>
      <c r="G93" s="70">
        <v>0.14000000000000001</v>
      </c>
      <c r="H93" s="45"/>
      <c r="I93" s="45"/>
      <c r="J93" s="68"/>
    </row>
  </sheetData>
  <mergeCells count="76">
    <mergeCell ref="H79:H85"/>
    <mergeCell ref="I79:I85"/>
    <mergeCell ref="I86:I92"/>
    <mergeCell ref="I73:I76"/>
    <mergeCell ref="H77:H78"/>
    <mergeCell ref="B14:I14"/>
    <mergeCell ref="B15:I15"/>
    <mergeCell ref="B20:I20"/>
    <mergeCell ref="B25:I25"/>
    <mergeCell ref="H16:H19"/>
    <mergeCell ref="I16:I19"/>
    <mergeCell ref="H21:H24"/>
    <mergeCell ref="I21:I24"/>
    <mergeCell ref="H26:H29"/>
    <mergeCell ref="I26:I29"/>
    <mergeCell ref="B70:I70"/>
    <mergeCell ref="B71:B72"/>
    <mergeCell ref="C71:C72"/>
    <mergeCell ref="D71:F71"/>
    <mergeCell ref="G71:G72"/>
    <mergeCell ref="H71:H72"/>
    <mergeCell ref="I71:I72"/>
    <mergeCell ref="H59:H64"/>
    <mergeCell ref="I59:I69"/>
    <mergeCell ref="H48:H51"/>
    <mergeCell ref="H33:H36"/>
    <mergeCell ref="D31:F31"/>
    <mergeCell ref="B30:I30"/>
    <mergeCell ref="I31:I32"/>
    <mergeCell ref="J48:J55"/>
    <mergeCell ref="H52:H55"/>
    <mergeCell ref="J59:J69"/>
    <mergeCell ref="H65:H69"/>
    <mergeCell ref="B56:I56"/>
    <mergeCell ref="B57:B58"/>
    <mergeCell ref="C57:C58"/>
    <mergeCell ref="D57:F57"/>
    <mergeCell ref="G57:G58"/>
    <mergeCell ref="H57:H58"/>
    <mergeCell ref="I57:I58"/>
    <mergeCell ref="C1:G1"/>
    <mergeCell ref="J10:J13"/>
    <mergeCell ref="B2:I2"/>
    <mergeCell ref="B6:I6"/>
    <mergeCell ref="B8:B9"/>
    <mergeCell ref="H8:H9"/>
    <mergeCell ref="I8:I9"/>
    <mergeCell ref="C8:C9"/>
    <mergeCell ref="G8:G9"/>
    <mergeCell ref="F3:I3"/>
    <mergeCell ref="F4:I4"/>
    <mergeCell ref="D8:F8"/>
    <mergeCell ref="H10:H13"/>
    <mergeCell ref="B7:I7"/>
    <mergeCell ref="I10:I13"/>
    <mergeCell ref="C31:C32"/>
    <mergeCell ref="G31:G32"/>
    <mergeCell ref="B31:B32"/>
    <mergeCell ref="H31:H32"/>
    <mergeCell ref="I33:I36"/>
    <mergeCell ref="J79:J85"/>
    <mergeCell ref="J86:J92"/>
    <mergeCell ref="J73:J76"/>
    <mergeCell ref="J77:J78"/>
    <mergeCell ref="B37:I37"/>
    <mergeCell ref="B38:B39"/>
    <mergeCell ref="C38:C39"/>
    <mergeCell ref="D38:F38"/>
    <mergeCell ref="G38:G39"/>
    <mergeCell ref="H38:H39"/>
    <mergeCell ref="I38:I39"/>
    <mergeCell ref="H40:H43"/>
    <mergeCell ref="I40:I55"/>
    <mergeCell ref="J40:J43"/>
    <mergeCell ref="H44:H47"/>
    <mergeCell ref="J44:J47"/>
  </mergeCells>
  <hyperlinks>
    <hyperlink ref="B3" r:id="rId1"/>
  </hyperlinks>
  <pageMargins left="0.7" right="0.7" top="0.75" bottom="0.75" header="0.3" footer="0.3"/>
  <pageSetup paperSize="9" scale="14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83"/>
  <sheetViews>
    <sheetView topLeftCell="A82" workbookViewId="0">
      <selection activeCell="D66" sqref="D66:E66"/>
    </sheetView>
  </sheetViews>
  <sheetFormatPr defaultRowHeight="15"/>
  <cols>
    <col min="1" max="1" width="1.42578125" style="1" customWidth="1"/>
    <col min="2" max="2" width="51.85546875" style="58" customWidth="1"/>
    <col min="3" max="5" width="9.140625" style="1"/>
    <col min="6" max="6" width="8.5703125" style="10" customWidth="1"/>
    <col min="7" max="7" width="8" style="10" customWidth="1"/>
    <col min="8" max="8" width="15.28515625" style="1" customWidth="1"/>
    <col min="9" max="9" width="24.28515625" style="1" customWidth="1"/>
    <col min="10" max="10" width="103.85546875" style="1" customWidth="1"/>
    <col min="11" max="16384" width="9.140625" style="1"/>
  </cols>
  <sheetData>
    <row r="1" spans="2:10" s="2" customFormat="1" ht="69.75" customHeight="1">
      <c r="B1" s="6"/>
      <c r="C1" s="100"/>
      <c r="D1" s="100"/>
      <c r="E1" s="100"/>
      <c r="F1" s="100"/>
      <c r="G1" s="100"/>
      <c r="H1" s="6"/>
      <c r="I1" s="6"/>
      <c r="J1" s="6"/>
    </row>
    <row r="2" spans="2:10" s="2" customFormat="1" ht="48" customHeight="1">
      <c r="B2" s="101" t="s">
        <v>70</v>
      </c>
      <c r="C2" s="101"/>
      <c r="D2" s="101"/>
      <c r="E2" s="101"/>
      <c r="F2" s="101"/>
      <c r="G2" s="101"/>
      <c r="H2" s="101"/>
      <c r="I2" s="101"/>
      <c r="J2" s="7"/>
    </row>
    <row r="3" spans="2:10" s="3" customFormat="1" ht="18" customHeight="1">
      <c r="B3" s="37" t="s">
        <v>54</v>
      </c>
      <c r="C3" s="8"/>
      <c r="D3" s="8"/>
      <c r="F3" s="103" t="s">
        <v>18</v>
      </c>
      <c r="G3" s="103"/>
      <c r="H3" s="103"/>
      <c r="I3" s="103"/>
      <c r="J3" s="8"/>
    </row>
    <row r="4" spans="2:10" s="4" customFormat="1" ht="27" customHeight="1">
      <c r="B4" s="62" t="s">
        <v>19</v>
      </c>
      <c r="C4" s="9"/>
      <c r="D4" s="9"/>
      <c r="F4" s="104" t="s">
        <v>20</v>
      </c>
      <c r="G4" s="104"/>
      <c r="H4" s="104"/>
      <c r="I4" s="104"/>
      <c r="J4" s="9"/>
    </row>
    <row r="5" spans="2:10" s="5" customFormat="1" ht="36" customHeight="1">
      <c r="B5" s="63"/>
      <c r="C5" s="21"/>
      <c r="D5" s="21"/>
      <c r="E5" s="21"/>
      <c r="F5" s="22"/>
      <c r="G5" s="22"/>
      <c r="H5" s="40"/>
      <c r="I5" s="23"/>
      <c r="J5" s="21"/>
    </row>
    <row r="6" spans="2:10" ht="26.25" customHeight="1">
      <c r="B6" s="137" t="s">
        <v>74</v>
      </c>
      <c r="C6" s="138"/>
      <c r="D6" s="138"/>
      <c r="E6" s="138"/>
      <c r="F6" s="138"/>
      <c r="G6" s="138"/>
      <c r="H6" s="138"/>
      <c r="I6" s="139"/>
      <c r="J6" s="20"/>
    </row>
    <row r="7" spans="2:10" ht="26.25" customHeight="1">
      <c r="B7" s="108" t="s">
        <v>175</v>
      </c>
      <c r="C7" s="140"/>
      <c r="D7" s="140"/>
      <c r="E7" s="140"/>
      <c r="F7" s="140"/>
      <c r="G7" s="140"/>
      <c r="H7" s="140"/>
      <c r="I7" s="141"/>
      <c r="J7" s="65"/>
    </row>
    <row r="8" spans="2:10" ht="15" customHeight="1">
      <c r="B8" s="78" t="s">
        <v>17</v>
      </c>
      <c r="C8" s="80" t="s">
        <v>47</v>
      </c>
      <c r="D8" s="82" t="s">
        <v>40</v>
      </c>
      <c r="E8" s="83"/>
      <c r="F8" s="84"/>
      <c r="G8" s="80" t="s">
        <v>16</v>
      </c>
      <c r="H8" s="85" t="s">
        <v>21</v>
      </c>
      <c r="I8" s="85" t="s">
        <v>35</v>
      </c>
      <c r="J8" s="14"/>
    </row>
    <row r="9" spans="2:10">
      <c r="B9" s="79"/>
      <c r="C9" s="81"/>
      <c r="D9" s="13" t="s">
        <v>37</v>
      </c>
      <c r="E9" s="13" t="s">
        <v>38</v>
      </c>
      <c r="F9" s="13" t="s">
        <v>36</v>
      </c>
      <c r="G9" s="81"/>
      <c r="H9" s="86"/>
      <c r="I9" s="86"/>
      <c r="J9" s="14"/>
    </row>
    <row r="10" spans="2:10" ht="92.25" customHeight="1">
      <c r="B10" s="38" t="s">
        <v>66</v>
      </c>
      <c r="C10" s="34">
        <v>2788</v>
      </c>
      <c r="D10" s="35">
        <v>2010</v>
      </c>
      <c r="E10" s="35">
        <v>330</v>
      </c>
      <c r="F10" s="35">
        <v>50</v>
      </c>
      <c r="G10" s="36">
        <f>G51*2+G34*4+0.5</f>
        <v>16.856400000000001</v>
      </c>
      <c r="H10" s="105" t="s">
        <v>53</v>
      </c>
      <c r="I10" s="105" t="s">
        <v>48</v>
      </c>
      <c r="J10" s="91"/>
    </row>
    <row r="11" spans="2:10" ht="92.25" customHeight="1">
      <c r="B11" s="38" t="s">
        <v>67</v>
      </c>
      <c r="C11" s="34">
        <v>3141</v>
      </c>
      <c r="D11" s="35">
        <v>2010</v>
      </c>
      <c r="E11" s="35">
        <v>430</v>
      </c>
      <c r="F11" s="35">
        <v>50</v>
      </c>
      <c r="G11" s="36">
        <f>G51*2+G35*4+0.5</f>
        <v>19.101599999999998</v>
      </c>
      <c r="H11" s="106"/>
      <c r="I11" s="106"/>
      <c r="J11" s="91"/>
    </row>
    <row r="12" spans="2:10" ht="92.25" customHeight="1">
      <c r="B12" s="38" t="s">
        <v>68</v>
      </c>
      <c r="C12" s="34">
        <v>3498</v>
      </c>
      <c r="D12" s="35">
        <v>2010</v>
      </c>
      <c r="E12" s="35">
        <v>530</v>
      </c>
      <c r="F12" s="35">
        <v>50</v>
      </c>
      <c r="G12" s="36">
        <f>G51*2+G36*4+0.5</f>
        <v>21.346800000000002</v>
      </c>
      <c r="H12" s="106"/>
      <c r="I12" s="106"/>
      <c r="J12" s="91"/>
    </row>
    <row r="13" spans="2:10" ht="92.25" customHeight="1">
      <c r="B13" s="38" t="s">
        <v>69</v>
      </c>
      <c r="C13" s="34">
        <v>3851</v>
      </c>
      <c r="D13" s="35">
        <v>2010</v>
      </c>
      <c r="E13" s="35">
        <v>630</v>
      </c>
      <c r="F13" s="35">
        <v>50</v>
      </c>
      <c r="G13" s="36">
        <f>G51*2+G37*4+0.5</f>
        <v>23.591999999999999</v>
      </c>
      <c r="H13" s="107"/>
      <c r="I13" s="107"/>
      <c r="J13" s="92"/>
    </row>
    <row r="14" spans="2:10" ht="26.25" customHeight="1">
      <c r="B14" s="102" t="s">
        <v>169</v>
      </c>
      <c r="C14" s="102"/>
      <c r="D14" s="102"/>
      <c r="E14" s="102"/>
      <c r="F14" s="102"/>
      <c r="G14" s="102"/>
      <c r="H14" s="102"/>
      <c r="I14" s="102"/>
      <c r="J14" s="20"/>
    </row>
    <row r="15" spans="2:10" ht="26.25" customHeight="1">
      <c r="B15" s="124" t="s">
        <v>180</v>
      </c>
      <c r="C15" s="124"/>
      <c r="D15" s="124"/>
      <c r="E15" s="124"/>
      <c r="F15" s="124"/>
      <c r="G15" s="124"/>
      <c r="H15" s="124"/>
      <c r="I15" s="124"/>
      <c r="J15" s="66"/>
    </row>
    <row r="16" spans="2:10" s="58" customFormat="1" ht="92.25" customHeight="1">
      <c r="B16" s="59" t="s">
        <v>171</v>
      </c>
      <c r="C16" s="56">
        <v>4841</v>
      </c>
      <c r="D16" s="35">
        <v>2010</v>
      </c>
      <c r="E16" s="35">
        <v>330</v>
      </c>
      <c r="F16" s="35">
        <v>50</v>
      </c>
      <c r="G16" s="57">
        <v>23.369800000000001</v>
      </c>
      <c r="H16" s="105" t="s">
        <v>53</v>
      </c>
      <c r="I16" s="105" t="s">
        <v>170</v>
      </c>
      <c r="J16" s="135"/>
    </row>
    <row r="17" spans="2:10" s="58" customFormat="1" ht="92.25" customHeight="1">
      <c r="B17" s="59" t="s">
        <v>172</v>
      </c>
      <c r="C17" s="56">
        <v>5654</v>
      </c>
      <c r="D17" s="35">
        <v>2010</v>
      </c>
      <c r="E17" s="35">
        <v>430</v>
      </c>
      <c r="F17" s="35">
        <v>50</v>
      </c>
      <c r="G17" s="57">
        <v>27.3339</v>
      </c>
      <c r="H17" s="106"/>
      <c r="I17" s="106"/>
      <c r="J17" s="135"/>
    </row>
    <row r="18" spans="2:10" s="58" customFormat="1" ht="92.25" customHeight="1">
      <c r="B18" s="59" t="s">
        <v>173</v>
      </c>
      <c r="C18" s="56">
        <v>7094</v>
      </c>
      <c r="D18" s="35">
        <v>2010</v>
      </c>
      <c r="E18" s="35">
        <v>530</v>
      </c>
      <c r="F18" s="35">
        <v>50</v>
      </c>
      <c r="G18" s="57">
        <v>34.021700000000003</v>
      </c>
      <c r="H18" s="106"/>
      <c r="I18" s="106"/>
      <c r="J18" s="135"/>
    </row>
    <row r="19" spans="2:10" s="58" customFormat="1" ht="92.25" customHeight="1">
      <c r="B19" s="59" t="s">
        <v>174</v>
      </c>
      <c r="C19" s="56">
        <v>7282</v>
      </c>
      <c r="D19" s="35">
        <v>2010</v>
      </c>
      <c r="E19" s="35">
        <v>630</v>
      </c>
      <c r="F19" s="35">
        <v>50</v>
      </c>
      <c r="G19" s="57">
        <v>35.310899999999997</v>
      </c>
      <c r="H19" s="107"/>
      <c r="I19" s="107"/>
      <c r="J19" s="136"/>
    </row>
    <row r="20" spans="2:10" ht="26.25" customHeight="1">
      <c r="B20" s="137" t="s">
        <v>73</v>
      </c>
      <c r="C20" s="138"/>
      <c r="D20" s="138"/>
      <c r="E20" s="138"/>
      <c r="F20" s="138"/>
      <c r="G20" s="138"/>
      <c r="H20" s="138"/>
      <c r="I20" s="139"/>
      <c r="J20" s="20"/>
    </row>
    <row r="21" spans="2:10" ht="15" customHeight="1">
      <c r="B21" s="78" t="s">
        <v>17</v>
      </c>
      <c r="C21" s="80" t="s">
        <v>47</v>
      </c>
      <c r="D21" s="82" t="s">
        <v>40</v>
      </c>
      <c r="E21" s="83"/>
      <c r="F21" s="84"/>
      <c r="G21" s="80" t="s">
        <v>16</v>
      </c>
      <c r="H21" s="85" t="s">
        <v>21</v>
      </c>
      <c r="I21" s="85" t="s">
        <v>35</v>
      </c>
      <c r="J21" s="133"/>
    </row>
    <row r="22" spans="2:10">
      <c r="B22" s="79"/>
      <c r="C22" s="81"/>
      <c r="D22" s="13" t="s">
        <v>37</v>
      </c>
      <c r="E22" s="13" t="s">
        <v>38</v>
      </c>
      <c r="F22" s="13" t="s">
        <v>36</v>
      </c>
      <c r="G22" s="81"/>
      <c r="H22" s="86"/>
      <c r="I22" s="86"/>
      <c r="J22" s="133"/>
    </row>
    <row r="23" spans="2:10" ht="15" customHeight="1">
      <c r="B23" s="33" t="s">
        <v>63</v>
      </c>
      <c r="C23" s="34">
        <v>916</v>
      </c>
      <c r="D23" s="35">
        <v>1000</v>
      </c>
      <c r="E23" s="35">
        <v>300</v>
      </c>
      <c r="F23" s="35">
        <v>50</v>
      </c>
      <c r="G23" s="36">
        <f>G34*2</f>
        <v>4.9101999999999997</v>
      </c>
      <c r="H23" s="99" t="s">
        <v>61</v>
      </c>
      <c r="I23" s="99" t="s">
        <v>60</v>
      </c>
      <c r="J23" s="133"/>
    </row>
    <row r="24" spans="2:10" ht="60" customHeight="1">
      <c r="B24" s="33" t="s">
        <v>62</v>
      </c>
      <c r="C24" s="34">
        <v>1093</v>
      </c>
      <c r="D24" s="35">
        <v>1000</v>
      </c>
      <c r="E24" s="35">
        <v>400</v>
      </c>
      <c r="F24" s="35">
        <v>50</v>
      </c>
      <c r="G24" s="36">
        <f t="shared" ref="G24:G26" si="0">G35*2</f>
        <v>6.0327999999999999</v>
      </c>
      <c r="H24" s="99"/>
      <c r="I24" s="99"/>
      <c r="J24" s="133"/>
    </row>
    <row r="25" spans="2:10" ht="84.75" customHeight="1">
      <c r="B25" s="33" t="s">
        <v>64</v>
      </c>
      <c r="C25" s="34">
        <v>1273</v>
      </c>
      <c r="D25" s="35">
        <v>1000</v>
      </c>
      <c r="E25" s="35">
        <v>500</v>
      </c>
      <c r="F25" s="35">
        <v>50</v>
      </c>
      <c r="G25" s="36">
        <f t="shared" si="0"/>
        <v>7.1554000000000002</v>
      </c>
      <c r="H25" s="99"/>
      <c r="I25" s="99"/>
      <c r="J25" s="133"/>
    </row>
    <row r="26" spans="2:10" ht="123.75" customHeight="1">
      <c r="B26" s="33" t="s">
        <v>65</v>
      </c>
      <c r="C26" s="34">
        <v>1451</v>
      </c>
      <c r="D26" s="35">
        <v>1000</v>
      </c>
      <c r="E26" s="35">
        <v>600</v>
      </c>
      <c r="F26" s="35">
        <v>50</v>
      </c>
      <c r="G26" s="36">
        <f t="shared" si="0"/>
        <v>8.2780000000000005</v>
      </c>
      <c r="H26" s="99"/>
      <c r="I26" s="99"/>
      <c r="J26" s="134"/>
    </row>
    <row r="27" spans="2:10" ht="22.5" customHeight="1">
      <c r="B27" s="75" t="s">
        <v>72</v>
      </c>
      <c r="C27" s="142"/>
      <c r="D27" s="142"/>
      <c r="E27" s="142"/>
      <c r="F27" s="142"/>
      <c r="G27" s="142"/>
      <c r="H27" s="142"/>
      <c r="I27" s="143"/>
      <c r="J27" s="19"/>
    </row>
    <row r="28" spans="2:10" ht="22.5" customHeight="1">
      <c r="B28" s="78" t="s">
        <v>17</v>
      </c>
      <c r="C28" s="80" t="s">
        <v>47</v>
      </c>
      <c r="D28" s="82" t="s">
        <v>45</v>
      </c>
      <c r="E28" s="83"/>
      <c r="F28" s="84"/>
      <c r="G28" s="80" t="s">
        <v>55</v>
      </c>
      <c r="H28" s="85" t="s">
        <v>21</v>
      </c>
      <c r="I28" s="85" t="s">
        <v>35</v>
      </c>
      <c r="J28" s="14"/>
    </row>
    <row r="29" spans="2:10">
      <c r="B29" s="79"/>
      <c r="C29" s="81"/>
      <c r="D29" s="13" t="s">
        <v>37</v>
      </c>
      <c r="E29" s="13" t="s">
        <v>38</v>
      </c>
      <c r="F29" s="13" t="s">
        <v>36</v>
      </c>
      <c r="G29" s="81"/>
      <c r="H29" s="86"/>
      <c r="I29" s="86"/>
      <c r="J29" s="14"/>
    </row>
    <row r="30" spans="2:10" ht="45.75" customHeight="1">
      <c r="B30" s="24" t="s">
        <v>71</v>
      </c>
      <c r="C30" s="29">
        <v>325</v>
      </c>
      <c r="D30" s="26">
        <v>700</v>
      </c>
      <c r="E30" s="26">
        <v>300</v>
      </c>
      <c r="F30" s="26">
        <v>41</v>
      </c>
      <c r="G30" s="27">
        <v>1.857</v>
      </c>
      <c r="H30" s="87" t="s">
        <v>43</v>
      </c>
      <c r="I30" s="87" t="s">
        <v>49</v>
      </c>
      <c r="J30" s="90"/>
    </row>
    <row r="31" spans="2:10" ht="50.25" customHeight="1">
      <c r="B31" s="24" t="s">
        <v>75</v>
      </c>
      <c r="C31" s="29">
        <v>397</v>
      </c>
      <c r="D31" s="26">
        <v>700</v>
      </c>
      <c r="E31" s="26">
        <v>400</v>
      </c>
      <c r="F31" s="26">
        <v>41</v>
      </c>
      <c r="G31" s="27">
        <v>2.2970000000000002</v>
      </c>
      <c r="H31" s="88"/>
      <c r="I31" s="88"/>
      <c r="J31" s="91"/>
    </row>
    <row r="32" spans="2:10" ht="48.75" customHeight="1">
      <c r="B32" s="24" t="s">
        <v>76</v>
      </c>
      <c r="C32" s="29">
        <v>469</v>
      </c>
      <c r="D32" s="26">
        <v>700</v>
      </c>
      <c r="E32" s="26">
        <v>500</v>
      </c>
      <c r="F32" s="26">
        <v>41</v>
      </c>
      <c r="G32" s="27">
        <v>2.7370000000000001</v>
      </c>
      <c r="H32" s="88"/>
      <c r="I32" s="88"/>
      <c r="J32" s="91"/>
    </row>
    <row r="33" spans="2:10" ht="43.5" customHeight="1">
      <c r="B33" s="24" t="s">
        <v>77</v>
      </c>
      <c r="C33" s="29">
        <v>542</v>
      </c>
      <c r="D33" s="26">
        <v>700</v>
      </c>
      <c r="E33" s="26">
        <v>600</v>
      </c>
      <c r="F33" s="26">
        <v>41</v>
      </c>
      <c r="G33" s="27">
        <v>3.1825000000000001</v>
      </c>
      <c r="H33" s="89"/>
      <c r="I33" s="88"/>
      <c r="J33" s="92"/>
    </row>
    <row r="34" spans="2:10" ht="84" customHeight="1">
      <c r="B34" s="28" t="s">
        <v>78</v>
      </c>
      <c r="C34" s="39">
        <v>395</v>
      </c>
      <c r="D34" s="31">
        <v>1000</v>
      </c>
      <c r="E34" s="31">
        <v>300</v>
      </c>
      <c r="F34" s="31">
        <v>41</v>
      </c>
      <c r="G34" s="32">
        <v>2.4550999999999998</v>
      </c>
      <c r="H34" s="93" t="s">
        <v>23</v>
      </c>
      <c r="I34" s="88"/>
      <c r="J34" s="96"/>
    </row>
    <row r="35" spans="2:10" ht="63.75" customHeight="1">
      <c r="B35" s="28" t="s">
        <v>79</v>
      </c>
      <c r="C35" s="39">
        <v>480</v>
      </c>
      <c r="D35" s="31">
        <v>1000</v>
      </c>
      <c r="E35" s="31">
        <v>400</v>
      </c>
      <c r="F35" s="31">
        <v>41</v>
      </c>
      <c r="G35" s="32">
        <v>3.0164</v>
      </c>
      <c r="H35" s="94"/>
      <c r="I35" s="88"/>
      <c r="J35" s="97"/>
    </row>
    <row r="36" spans="2:10" ht="60.75" customHeight="1">
      <c r="B36" s="28" t="s">
        <v>80</v>
      </c>
      <c r="C36" s="39">
        <v>566</v>
      </c>
      <c r="D36" s="31">
        <v>1000</v>
      </c>
      <c r="E36" s="31">
        <v>500</v>
      </c>
      <c r="F36" s="31">
        <v>41</v>
      </c>
      <c r="G36" s="32">
        <v>3.5777000000000001</v>
      </c>
      <c r="H36" s="94"/>
      <c r="I36" s="88"/>
      <c r="J36" s="97"/>
    </row>
    <row r="37" spans="2:10" ht="56.25" customHeight="1">
      <c r="B37" s="28" t="s">
        <v>81</v>
      </c>
      <c r="C37" s="39">
        <v>651</v>
      </c>
      <c r="D37" s="31">
        <v>1000</v>
      </c>
      <c r="E37" s="31">
        <v>600</v>
      </c>
      <c r="F37" s="31">
        <v>41</v>
      </c>
      <c r="G37" s="32">
        <v>4.1390000000000002</v>
      </c>
      <c r="H37" s="95"/>
      <c r="I37" s="88"/>
      <c r="J37" s="98"/>
    </row>
    <row r="38" spans="2:10" ht="28.5" customHeight="1">
      <c r="B38" s="24" t="s">
        <v>82</v>
      </c>
      <c r="C38" s="29">
        <v>507</v>
      </c>
      <c r="D38" s="25">
        <v>1200</v>
      </c>
      <c r="E38" s="26">
        <v>300</v>
      </c>
      <c r="F38" s="26">
        <v>41</v>
      </c>
      <c r="G38" s="27">
        <v>2.968</v>
      </c>
      <c r="H38" s="87" t="s">
        <v>44</v>
      </c>
      <c r="I38" s="88"/>
      <c r="J38" s="90"/>
    </row>
    <row r="39" spans="2:10" ht="23.25" customHeight="1">
      <c r="B39" s="24" t="s">
        <v>83</v>
      </c>
      <c r="C39" s="29">
        <v>625</v>
      </c>
      <c r="D39" s="25">
        <v>1200</v>
      </c>
      <c r="E39" s="26">
        <v>400</v>
      </c>
      <c r="F39" s="26">
        <v>41</v>
      </c>
      <c r="G39" s="27">
        <v>3.6884999999999999</v>
      </c>
      <c r="H39" s="88"/>
      <c r="I39" s="88"/>
      <c r="J39" s="91"/>
    </row>
    <row r="40" spans="2:10" ht="22.5" customHeight="1">
      <c r="B40" s="24" t="s">
        <v>84</v>
      </c>
      <c r="C40" s="29">
        <v>742</v>
      </c>
      <c r="D40" s="25">
        <v>1200</v>
      </c>
      <c r="E40" s="26">
        <v>500</v>
      </c>
      <c r="F40" s="26">
        <v>41</v>
      </c>
      <c r="G40" s="27">
        <v>4.4035000000000002</v>
      </c>
      <c r="H40" s="88"/>
      <c r="I40" s="88"/>
      <c r="J40" s="91"/>
    </row>
    <row r="41" spans="2:10" ht="25.5" customHeight="1">
      <c r="B41" s="24" t="s">
        <v>85</v>
      </c>
      <c r="C41" s="29">
        <v>859</v>
      </c>
      <c r="D41" s="25">
        <v>1200</v>
      </c>
      <c r="E41" s="26">
        <v>600</v>
      </c>
      <c r="F41" s="26">
        <v>41</v>
      </c>
      <c r="G41" s="27">
        <v>5.1239999999999997</v>
      </c>
      <c r="H41" s="89"/>
      <c r="I41" s="88"/>
      <c r="J41" s="91"/>
    </row>
    <row r="42" spans="2:10" ht="23.25" customHeight="1">
      <c r="B42" s="24" t="s">
        <v>86</v>
      </c>
      <c r="C42" s="29">
        <v>434</v>
      </c>
      <c r="D42" s="25">
        <v>1000</v>
      </c>
      <c r="E42" s="26">
        <v>300</v>
      </c>
      <c r="F42" s="26">
        <v>41</v>
      </c>
      <c r="G42" s="27">
        <v>2.5225</v>
      </c>
      <c r="H42" s="87" t="s">
        <v>22</v>
      </c>
      <c r="I42" s="88"/>
      <c r="J42" s="91"/>
    </row>
    <row r="43" spans="2:10" ht="21.75" customHeight="1">
      <c r="B43" s="24" t="s">
        <v>87</v>
      </c>
      <c r="C43" s="29">
        <v>534</v>
      </c>
      <c r="D43" s="25">
        <v>1000</v>
      </c>
      <c r="E43" s="26">
        <v>400</v>
      </c>
      <c r="F43" s="26">
        <v>41</v>
      </c>
      <c r="G43" s="27">
        <v>3.133</v>
      </c>
      <c r="H43" s="88"/>
      <c r="I43" s="88"/>
      <c r="J43" s="91"/>
    </row>
    <row r="44" spans="2:10" ht="22.5" customHeight="1">
      <c r="B44" s="24" t="s">
        <v>88</v>
      </c>
      <c r="C44" s="29">
        <v>633</v>
      </c>
      <c r="D44" s="25">
        <v>1000</v>
      </c>
      <c r="E44" s="26">
        <v>500</v>
      </c>
      <c r="F44" s="26">
        <v>41</v>
      </c>
      <c r="G44" s="27">
        <v>3.738</v>
      </c>
      <c r="H44" s="88"/>
      <c r="I44" s="88"/>
      <c r="J44" s="91"/>
    </row>
    <row r="45" spans="2:10" ht="27" customHeight="1">
      <c r="B45" s="24" t="s">
        <v>89</v>
      </c>
      <c r="C45" s="29">
        <v>731</v>
      </c>
      <c r="D45" s="25">
        <v>1000</v>
      </c>
      <c r="E45" s="26">
        <v>600</v>
      </c>
      <c r="F45" s="26">
        <v>41</v>
      </c>
      <c r="G45" s="27">
        <v>4.343</v>
      </c>
      <c r="H45" s="89"/>
      <c r="I45" s="89"/>
      <c r="J45" s="92"/>
    </row>
    <row r="46" spans="2:10" ht="16.5" customHeight="1">
      <c r="B46" s="75" t="s">
        <v>102</v>
      </c>
      <c r="C46" s="142"/>
      <c r="D46" s="142"/>
      <c r="E46" s="142"/>
      <c r="F46" s="142"/>
      <c r="G46" s="142"/>
      <c r="H46" s="142"/>
      <c r="I46" s="143"/>
      <c r="J46" s="18"/>
    </row>
    <row r="47" spans="2:10" ht="15" customHeight="1">
      <c r="B47" s="112" t="s">
        <v>17</v>
      </c>
      <c r="C47" s="114" t="s">
        <v>47</v>
      </c>
      <c r="D47" s="116" t="s">
        <v>46</v>
      </c>
      <c r="E47" s="117"/>
      <c r="F47" s="118"/>
      <c r="G47" s="114" t="s">
        <v>16</v>
      </c>
      <c r="H47" s="119" t="s">
        <v>21</v>
      </c>
      <c r="I47" s="119" t="s">
        <v>35</v>
      </c>
      <c r="J47" s="16"/>
    </row>
    <row r="48" spans="2:10">
      <c r="B48" s="113"/>
      <c r="C48" s="115"/>
      <c r="D48" s="17" t="s">
        <v>37</v>
      </c>
      <c r="E48" s="17" t="s">
        <v>38</v>
      </c>
      <c r="F48" s="17" t="s">
        <v>36</v>
      </c>
      <c r="G48" s="115"/>
      <c r="H48" s="120"/>
      <c r="I48" s="120"/>
      <c r="J48" s="16"/>
    </row>
    <row r="49" spans="2:10" ht="15" customHeight="1">
      <c r="B49" s="64" t="s">
        <v>90</v>
      </c>
      <c r="C49" s="15">
        <v>454</v>
      </c>
      <c r="D49" s="12" t="s">
        <v>39</v>
      </c>
      <c r="E49" s="12" t="s">
        <v>39</v>
      </c>
      <c r="F49" s="12">
        <v>1500</v>
      </c>
      <c r="G49" s="11">
        <v>2.64</v>
      </c>
      <c r="H49" s="111" t="s">
        <v>51</v>
      </c>
      <c r="I49" s="121" t="s">
        <v>50</v>
      </c>
      <c r="J49" s="90"/>
    </row>
    <row r="50" spans="2:10">
      <c r="B50" s="64" t="s">
        <v>91</v>
      </c>
      <c r="C50" s="15">
        <v>500</v>
      </c>
      <c r="D50" s="12" t="s">
        <v>39</v>
      </c>
      <c r="E50" s="12" t="s">
        <v>39</v>
      </c>
      <c r="F50" s="12">
        <v>1800</v>
      </c>
      <c r="G50" s="11">
        <v>3.0167999999999999</v>
      </c>
      <c r="H50" s="111"/>
      <c r="I50" s="122"/>
      <c r="J50" s="91"/>
    </row>
    <row r="51" spans="2:10">
      <c r="B51" s="64" t="s">
        <v>92</v>
      </c>
      <c r="C51" s="15">
        <v>530</v>
      </c>
      <c r="D51" s="12" t="s">
        <v>39</v>
      </c>
      <c r="E51" s="12" t="s">
        <v>39</v>
      </c>
      <c r="F51" s="12">
        <v>2000</v>
      </c>
      <c r="G51" s="11">
        <v>3.2679999999999998</v>
      </c>
      <c r="H51" s="111"/>
      <c r="I51" s="122"/>
      <c r="J51" s="91"/>
    </row>
    <row r="52" spans="2:10">
      <c r="B52" s="64" t="s">
        <v>93</v>
      </c>
      <c r="C52" s="15">
        <v>562</v>
      </c>
      <c r="D52" s="12" t="s">
        <v>39</v>
      </c>
      <c r="E52" s="12" t="s">
        <v>39</v>
      </c>
      <c r="F52" s="12">
        <v>2200</v>
      </c>
      <c r="G52" s="11">
        <v>3.5192000000000001</v>
      </c>
      <c r="H52" s="111"/>
      <c r="I52" s="122"/>
      <c r="J52" s="91"/>
    </row>
    <row r="53" spans="2:10">
      <c r="B53" s="64" t="s">
        <v>94</v>
      </c>
      <c r="C53" s="15">
        <v>608</v>
      </c>
      <c r="D53" s="12" t="s">
        <v>39</v>
      </c>
      <c r="E53" s="12" t="s">
        <v>39</v>
      </c>
      <c r="F53" s="12">
        <v>2500</v>
      </c>
      <c r="G53" s="11">
        <v>3.8959999999999999</v>
      </c>
      <c r="H53" s="111"/>
      <c r="I53" s="122"/>
      <c r="J53" s="91"/>
    </row>
    <row r="54" spans="2:10">
      <c r="B54" s="64" t="s">
        <v>95</v>
      </c>
      <c r="C54" s="15">
        <v>682</v>
      </c>
      <c r="D54" s="12" t="s">
        <v>39</v>
      </c>
      <c r="E54" s="12" t="s">
        <v>39</v>
      </c>
      <c r="F54" s="12">
        <v>3000</v>
      </c>
      <c r="G54" s="11">
        <v>4.524</v>
      </c>
      <c r="H54" s="111"/>
      <c r="I54" s="122"/>
      <c r="J54" s="91"/>
    </row>
    <row r="55" spans="2:10" ht="15" customHeight="1">
      <c r="B55" s="64" t="s">
        <v>184</v>
      </c>
      <c r="C55" s="15">
        <v>554</v>
      </c>
      <c r="D55" s="12" t="s">
        <v>39</v>
      </c>
      <c r="E55" s="12" t="s">
        <v>39</v>
      </c>
      <c r="F55" s="12">
        <v>1800</v>
      </c>
      <c r="G55" s="11">
        <v>3.5819999999999999</v>
      </c>
      <c r="H55" s="111" t="s">
        <v>52</v>
      </c>
      <c r="I55" s="122"/>
      <c r="J55" s="91"/>
    </row>
    <row r="56" spans="2:10">
      <c r="B56" s="64" t="s">
        <v>96</v>
      </c>
      <c r="C56" s="15">
        <v>590</v>
      </c>
      <c r="D56" s="12" t="s">
        <v>39</v>
      </c>
      <c r="E56" s="12" t="s">
        <v>39</v>
      </c>
      <c r="F56" s="12">
        <v>2000</v>
      </c>
      <c r="G56" s="11">
        <v>3.8959999999999999</v>
      </c>
      <c r="H56" s="111"/>
      <c r="I56" s="122"/>
      <c r="J56" s="91"/>
    </row>
    <row r="57" spans="2:10">
      <c r="B57" s="64" t="s">
        <v>97</v>
      </c>
      <c r="C57" s="15">
        <v>626</v>
      </c>
      <c r="D57" s="12" t="s">
        <v>39</v>
      </c>
      <c r="E57" s="12" t="s">
        <v>39</v>
      </c>
      <c r="F57" s="12">
        <v>2200</v>
      </c>
      <c r="G57" s="11">
        <v>4.21</v>
      </c>
      <c r="H57" s="111"/>
      <c r="I57" s="122"/>
      <c r="J57" s="91"/>
    </row>
    <row r="58" spans="2:10">
      <c r="B58" s="64" t="s">
        <v>98</v>
      </c>
      <c r="C58" s="15">
        <v>682</v>
      </c>
      <c r="D58" s="12" t="s">
        <v>39</v>
      </c>
      <c r="E58" s="12" t="s">
        <v>39</v>
      </c>
      <c r="F58" s="12">
        <v>2500</v>
      </c>
      <c r="G58" s="11">
        <v>4.681</v>
      </c>
      <c r="H58" s="111"/>
      <c r="I58" s="122"/>
      <c r="J58" s="91"/>
    </row>
    <row r="59" spans="2:10">
      <c r="B59" s="64" t="s">
        <v>99</v>
      </c>
      <c r="C59" s="15">
        <v>772</v>
      </c>
      <c r="D59" s="12" t="s">
        <v>39</v>
      </c>
      <c r="E59" s="12" t="s">
        <v>39</v>
      </c>
      <c r="F59" s="12">
        <v>3000</v>
      </c>
      <c r="G59" s="11">
        <v>5.4660000000000002</v>
      </c>
      <c r="H59" s="111"/>
      <c r="I59" s="123"/>
      <c r="J59" s="92"/>
    </row>
    <row r="60" spans="2:10" ht="18">
      <c r="B60" s="75" t="s">
        <v>107</v>
      </c>
      <c r="C60" s="76"/>
      <c r="D60" s="76"/>
      <c r="E60" s="76"/>
      <c r="F60" s="76"/>
      <c r="G60" s="76"/>
      <c r="H60" s="76"/>
      <c r="I60" s="77"/>
      <c r="J60" s="41"/>
    </row>
    <row r="61" spans="2:10" ht="15" customHeight="1">
      <c r="B61" s="112" t="s">
        <v>17</v>
      </c>
      <c r="C61" s="114" t="s">
        <v>47</v>
      </c>
      <c r="D61" s="116" t="s">
        <v>148</v>
      </c>
      <c r="E61" s="117"/>
      <c r="F61" s="118"/>
      <c r="G61" s="114" t="s">
        <v>16</v>
      </c>
      <c r="H61" s="119" t="s">
        <v>21</v>
      </c>
      <c r="I61" s="119" t="s">
        <v>35</v>
      </c>
      <c r="J61" s="16"/>
    </row>
    <row r="62" spans="2:10">
      <c r="B62" s="113"/>
      <c r="C62" s="115"/>
      <c r="D62" s="17" t="s">
        <v>37</v>
      </c>
      <c r="E62" s="17" t="s">
        <v>38</v>
      </c>
      <c r="F62" s="17" t="s">
        <v>36</v>
      </c>
      <c r="G62" s="115"/>
      <c r="H62" s="120"/>
      <c r="I62" s="120"/>
      <c r="J62" s="16"/>
    </row>
    <row r="63" spans="2:10" ht="23.25" customHeight="1">
      <c r="B63" s="61" t="s">
        <v>108</v>
      </c>
      <c r="C63" s="43">
        <v>127</v>
      </c>
      <c r="D63" s="12">
        <v>300</v>
      </c>
      <c r="E63" s="12" t="s">
        <v>39</v>
      </c>
      <c r="F63" s="12" t="s">
        <v>39</v>
      </c>
      <c r="G63" s="44">
        <v>0.56310000000000004</v>
      </c>
      <c r="H63" s="12" t="s">
        <v>39</v>
      </c>
      <c r="I63" s="125" t="s">
        <v>149</v>
      </c>
      <c r="J63" s="73"/>
    </row>
    <row r="64" spans="2:10" ht="24.75" customHeight="1">
      <c r="B64" s="61" t="s">
        <v>109</v>
      </c>
      <c r="C64" s="43">
        <v>165</v>
      </c>
      <c r="D64" s="12">
        <v>400</v>
      </c>
      <c r="E64" s="12" t="s">
        <v>39</v>
      </c>
      <c r="F64" s="12" t="s">
        <v>39</v>
      </c>
      <c r="G64" s="44">
        <v>0.74080000000000001</v>
      </c>
      <c r="H64" s="12" t="s">
        <v>39</v>
      </c>
      <c r="I64" s="129"/>
      <c r="J64" s="73"/>
    </row>
    <row r="65" spans="2:10" ht="27" customHeight="1">
      <c r="B65" s="61" t="s">
        <v>110</v>
      </c>
      <c r="C65" s="43">
        <v>201</v>
      </c>
      <c r="D65" s="12">
        <v>500</v>
      </c>
      <c r="E65" s="12" t="s">
        <v>39</v>
      </c>
      <c r="F65" s="12" t="s">
        <v>39</v>
      </c>
      <c r="G65" s="44">
        <v>0.91749999999999998</v>
      </c>
      <c r="H65" s="12" t="s">
        <v>39</v>
      </c>
      <c r="I65" s="129"/>
      <c r="J65" s="73"/>
    </row>
    <row r="66" spans="2:10" ht="39.75" customHeight="1">
      <c r="B66" s="61" t="s">
        <v>111</v>
      </c>
      <c r="C66" s="43">
        <v>238</v>
      </c>
      <c r="D66" s="12">
        <v>600</v>
      </c>
      <c r="E66" s="12" t="s">
        <v>39</v>
      </c>
      <c r="F66" s="12" t="s">
        <v>39</v>
      </c>
      <c r="G66" s="44">
        <v>1.0942000000000001</v>
      </c>
      <c r="H66" s="12" t="s">
        <v>39</v>
      </c>
      <c r="I66" s="130"/>
      <c r="J66" s="74"/>
    </row>
    <row r="67" spans="2:10" ht="42.75" customHeight="1">
      <c r="B67" s="61" t="s">
        <v>116</v>
      </c>
      <c r="C67" s="43">
        <v>188</v>
      </c>
      <c r="D67" s="12">
        <v>1000</v>
      </c>
      <c r="E67" s="12" t="s">
        <v>39</v>
      </c>
      <c r="F67" s="12" t="s">
        <v>39</v>
      </c>
      <c r="G67" s="44">
        <v>0.88600000000000001</v>
      </c>
      <c r="H67" s="131" t="s">
        <v>150</v>
      </c>
      <c r="I67" s="60"/>
      <c r="J67" s="72"/>
    </row>
    <row r="68" spans="2:10" ht="48" customHeight="1">
      <c r="B68" s="61" t="s">
        <v>117</v>
      </c>
      <c r="C68" s="43">
        <v>226</v>
      </c>
      <c r="D68" s="12">
        <v>1200</v>
      </c>
      <c r="E68" s="12" t="s">
        <v>39</v>
      </c>
      <c r="F68" s="12" t="s">
        <v>39</v>
      </c>
      <c r="G68" s="44">
        <v>1.0629999999999999</v>
      </c>
      <c r="H68" s="132"/>
      <c r="I68" s="45"/>
      <c r="J68" s="74"/>
    </row>
    <row r="69" spans="2:10" ht="15" customHeight="1">
      <c r="B69" s="61" t="s">
        <v>122</v>
      </c>
      <c r="C69" s="43">
        <v>150</v>
      </c>
      <c r="D69" s="12">
        <v>700</v>
      </c>
      <c r="E69" s="12" t="s">
        <v>39</v>
      </c>
      <c r="F69" s="12" t="s">
        <v>39</v>
      </c>
      <c r="G69" s="44">
        <v>0.66210000000000002</v>
      </c>
      <c r="H69" s="125" t="s">
        <v>182</v>
      </c>
      <c r="I69" s="125" t="s">
        <v>149</v>
      </c>
      <c r="J69" s="72"/>
    </row>
    <row r="70" spans="2:10">
      <c r="B70" s="61" t="s">
        <v>120</v>
      </c>
      <c r="C70" s="43">
        <v>207</v>
      </c>
      <c r="D70" s="12">
        <v>1000</v>
      </c>
      <c r="E70" s="12" t="s">
        <v>39</v>
      </c>
      <c r="F70" s="12" t="s">
        <v>39</v>
      </c>
      <c r="G70" s="44">
        <v>0.93510000000000004</v>
      </c>
      <c r="H70" s="126"/>
      <c r="I70" s="126"/>
      <c r="J70" s="73"/>
    </row>
    <row r="71" spans="2:10">
      <c r="B71" s="61" t="s">
        <v>121</v>
      </c>
      <c r="C71" s="43">
        <v>247</v>
      </c>
      <c r="D71" s="12">
        <v>1200</v>
      </c>
      <c r="E71" s="12" t="s">
        <v>39</v>
      </c>
      <c r="F71" s="12" t="s">
        <v>39</v>
      </c>
      <c r="G71" s="44">
        <v>1.1181000000000001</v>
      </c>
      <c r="H71" s="126"/>
      <c r="I71" s="126"/>
      <c r="J71" s="73"/>
    </row>
    <row r="72" spans="2:10">
      <c r="B72" s="61" t="s">
        <v>144</v>
      </c>
      <c r="C72" s="43">
        <v>73</v>
      </c>
      <c r="D72" s="12">
        <v>300</v>
      </c>
      <c r="E72" s="12" t="s">
        <v>39</v>
      </c>
      <c r="F72" s="12" t="s">
        <v>39</v>
      </c>
      <c r="G72" s="44">
        <v>0.29709999999999998</v>
      </c>
      <c r="H72" s="126"/>
      <c r="I72" s="126"/>
      <c r="J72" s="73"/>
    </row>
    <row r="73" spans="2:10">
      <c r="B73" s="61" t="s">
        <v>145</v>
      </c>
      <c r="C73" s="43">
        <v>92</v>
      </c>
      <c r="D73" s="12">
        <v>400</v>
      </c>
      <c r="E73" s="12" t="s">
        <v>39</v>
      </c>
      <c r="F73" s="12" t="s">
        <v>39</v>
      </c>
      <c r="G73" s="44">
        <v>0.3881</v>
      </c>
      <c r="H73" s="126"/>
      <c r="I73" s="126"/>
      <c r="J73" s="73"/>
    </row>
    <row r="74" spans="2:10" ht="26.25" customHeight="1">
      <c r="B74" s="61" t="s">
        <v>146</v>
      </c>
      <c r="C74" s="43">
        <v>111</v>
      </c>
      <c r="D74" s="12">
        <v>500</v>
      </c>
      <c r="E74" s="12" t="s">
        <v>39</v>
      </c>
      <c r="F74" s="12" t="s">
        <v>39</v>
      </c>
      <c r="G74" s="44">
        <v>0.47910000000000003</v>
      </c>
      <c r="H74" s="126"/>
      <c r="I74" s="126"/>
      <c r="J74" s="73"/>
    </row>
    <row r="75" spans="2:10" ht="46.5" customHeight="1">
      <c r="B75" s="61" t="s">
        <v>147</v>
      </c>
      <c r="C75" s="43">
        <v>130</v>
      </c>
      <c r="D75" s="12">
        <v>600</v>
      </c>
      <c r="E75" s="12" t="s">
        <v>39</v>
      </c>
      <c r="F75" s="12" t="s">
        <v>39</v>
      </c>
      <c r="G75" s="44">
        <v>0.57010000000000005</v>
      </c>
      <c r="H75" s="127"/>
      <c r="I75" s="126"/>
      <c r="J75" s="74"/>
    </row>
    <row r="76" spans="2:10">
      <c r="B76" s="61" t="s">
        <v>128</v>
      </c>
      <c r="C76" s="43">
        <v>46</v>
      </c>
      <c r="D76" s="12">
        <v>300</v>
      </c>
      <c r="E76" s="12" t="s">
        <v>39</v>
      </c>
      <c r="F76" s="12" t="s">
        <v>39</v>
      </c>
      <c r="G76" s="44">
        <v>0.14949999999999999</v>
      </c>
      <c r="H76" s="12" t="s">
        <v>39</v>
      </c>
      <c r="I76" s="128" t="s">
        <v>183</v>
      </c>
      <c r="J76" s="72"/>
    </row>
    <row r="77" spans="2:10">
      <c r="B77" s="61" t="s">
        <v>129</v>
      </c>
      <c r="C77" s="43">
        <v>57</v>
      </c>
      <c r="D77" s="12">
        <v>400</v>
      </c>
      <c r="E77" s="12" t="s">
        <v>39</v>
      </c>
      <c r="F77" s="12" t="s">
        <v>39</v>
      </c>
      <c r="G77" s="44">
        <v>0.18690000000000001</v>
      </c>
      <c r="H77" s="12" t="s">
        <v>39</v>
      </c>
      <c r="I77" s="128"/>
      <c r="J77" s="73"/>
    </row>
    <row r="78" spans="2:10">
      <c r="B78" s="61" t="s">
        <v>130</v>
      </c>
      <c r="C78" s="43">
        <v>70</v>
      </c>
      <c r="D78" s="12">
        <v>500</v>
      </c>
      <c r="E78" s="12" t="s">
        <v>39</v>
      </c>
      <c r="F78" s="12" t="s">
        <v>39</v>
      </c>
      <c r="G78" s="44">
        <v>0.23499999999999999</v>
      </c>
      <c r="H78" s="12" t="s">
        <v>39</v>
      </c>
      <c r="I78" s="128"/>
      <c r="J78" s="73"/>
    </row>
    <row r="79" spans="2:10">
      <c r="B79" s="61" t="s">
        <v>131</v>
      </c>
      <c r="C79" s="43">
        <v>80</v>
      </c>
      <c r="D79" s="12">
        <v>600</v>
      </c>
      <c r="E79" s="12" t="s">
        <v>39</v>
      </c>
      <c r="F79" s="12" t="s">
        <v>39</v>
      </c>
      <c r="G79" s="44">
        <v>0.27129999999999999</v>
      </c>
      <c r="H79" s="12" t="s">
        <v>39</v>
      </c>
      <c r="I79" s="128"/>
      <c r="J79" s="73"/>
    </row>
    <row r="80" spans="2:10">
      <c r="B80" s="61" t="s">
        <v>132</v>
      </c>
      <c r="C80" s="43">
        <v>94</v>
      </c>
      <c r="D80" s="12">
        <v>700</v>
      </c>
      <c r="E80" s="12" t="s">
        <v>39</v>
      </c>
      <c r="F80" s="12" t="s">
        <v>39</v>
      </c>
      <c r="G80" s="44">
        <v>0.32040000000000002</v>
      </c>
      <c r="H80" s="12" t="s">
        <v>39</v>
      </c>
      <c r="I80" s="128"/>
      <c r="J80" s="73"/>
    </row>
    <row r="81" spans="2:10">
      <c r="B81" s="61" t="s">
        <v>126</v>
      </c>
      <c r="C81" s="43">
        <v>129</v>
      </c>
      <c r="D81" s="12">
        <v>1000</v>
      </c>
      <c r="E81" s="12" t="s">
        <v>39</v>
      </c>
      <c r="F81" s="12" t="s">
        <v>39</v>
      </c>
      <c r="G81" s="44">
        <v>0.44209999999999999</v>
      </c>
      <c r="H81" s="12" t="s">
        <v>39</v>
      </c>
      <c r="I81" s="128"/>
      <c r="J81" s="73"/>
    </row>
    <row r="82" spans="2:10">
      <c r="B82" s="61" t="s">
        <v>127</v>
      </c>
      <c r="C82" s="43">
        <v>153</v>
      </c>
      <c r="D82" s="12">
        <v>1200</v>
      </c>
      <c r="E82" s="12" t="s">
        <v>39</v>
      </c>
      <c r="F82" s="12" t="s">
        <v>39</v>
      </c>
      <c r="G82" s="44">
        <v>0.52759999999999996</v>
      </c>
      <c r="H82" s="12" t="s">
        <v>39</v>
      </c>
      <c r="I82" s="128"/>
      <c r="J82" s="74"/>
    </row>
    <row r="83" spans="2:10" ht="135" customHeight="1">
      <c r="B83" s="71" t="s">
        <v>181</v>
      </c>
      <c r="C83" s="69">
        <v>39</v>
      </c>
      <c r="D83" s="26" t="s">
        <v>39</v>
      </c>
      <c r="E83" s="26" t="s">
        <v>39</v>
      </c>
      <c r="F83" s="26" t="s">
        <v>39</v>
      </c>
      <c r="G83" s="70">
        <v>0.14000000000000001</v>
      </c>
      <c r="H83" s="45"/>
      <c r="I83" s="45"/>
      <c r="J83" s="68"/>
    </row>
  </sheetData>
  <mergeCells count="72">
    <mergeCell ref="B46:I46"/>
    <mergeCell ref="H69:H75"/>
    <mergeCell ref="I69:I75"/>
    <mergeCell ref="I76:I82"/>
    <mergeCell ref="I47:I48"/>
    <mergeCell ref="H49:H54"/>
    <mergeCell ref="I49:I59"/>
    <mergeCell ref="I63:I66"/>
    <mergeCell ref="H67:H68"/>
    <mergeCell ref="B60:I60"/>
    <mergeCell ref="B61:B62"/>
    <mergeCell ref="C61:C62"/>
    <mergeCell ref="D61:F61"/>
    <mergeCell ref="G61:G62"/>
    <mergeCell ref="H61:H62"/>
    <mergeCell ref="I61:I62"/>
    <mergeCell ref="H55:H59"/>
    <mergeCell ref="B47:B48"/>
    <mergeCell ref="C47:C48"/>
    <mergeCell ref="D47:F47"/>
    <mergeCell ref="G47:G48"/>
    <mergeCell ref="H47:H48"/>
    <mergeCell ref="B27:I27"/>
    <mergeCell ref="J30:J33"/>
    <mergeCell ref="H34:H37"/>
    <mergeCell ref="J34:J37"/>
    <mergeCell ref="H38:H41"/>
    <mergeCell ref="J38:J45"/>
    <mergeCell ref="H42:H45"/>
    <mergeCell ref="B28:B29"/>
    <mergeCell ref="C28:C29"/>
    <mergeCell ref="D28:F28"/>
    <mergeCell ref="G28:G29"/>
    <mergeCell ref="H28:H29"/>
    <mergeCell ref="H30:H33"/>
    <mergeCell ref="I30:I45"/>
    <mergeCell ref="I28:I29"/>
    <mergeCell ref="J10:J13"/>
    <mergeCell ref="B8:B9"/>
    <mergeCell ref="C8:C9"/>
    <mergeCell ref="D8:F8"/>
    <mergeCell ref="G8:G9"/>
    <mergeCell ref="H8:H9"/>
    <mergeCell ref="I23:I26"/>
    <mergeCell ref="H23:H26"/>
    <mergeCell ref="B20:I20"/>
    <mergeCell ref="B21:B22"/>
    <mergeCell ref="C21:C22"/>
    <mergeCell ref="D21:F21"/>
    <mergeCell ref="G21:G22"/>
    <mergeCell ref="H21:H22"/>
    <mergeCell ref="C1:G1"/>
    <mergeCell ref="B2:I2"/>
    <mergeCell ref="F3:I3"/>
    <mergeCell ref="F4:I4"/>
    <mergeCell ref="I21:I22"/>
    <mergeCell ref="I8:I9"/>
    <mergeCell ref="H10:H13"/>
    <mergeCell ref="I10:I13"/>
    <mergeCell ref="B6:I6"/>
    <mergeCell ref="B7:I7"/>
    <mergeCell ref="B14:I14"/>
    <mergeCell ref="B15:I15"/>
    <mergeCell ref="H16:H19"/>
    <mergeCell ref="I16:I19"/>
    <mergeCell ref="J69:J75"/>
    <mergeCell ref="J76:J82"/>
    <mergeCell ref="J21:J26"/>
    <mergeCell ref="J16:J19"/>
    <mergeCell ref="J63:J66"/>
    <mergeCell ref="J67:J68"/>
    <mergeCell ref="J49:J59"/>
  </mergeCells>
  <hyperlinks>
    <hyperlink ref="B3" r:id="rId1"/>
  </hyperlinks>
  <pageMargins left="0.7" right="0.7" top="0.75" bottom="0.75" header="0.3" footer="0.3"/>
  <pageSetup paperSize="9" scale="7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Оцинкованные</vt:lpstr>
      <vt:lpstr>Окрашенные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 Меньшиков</dc:creator>
  <cp:lastModifiedBy>OLIA</cp:lastModifiedBy>
  <cp:lastPrinted>2016-08-16T09:29:22Z</cp:lastPrinted>
  <dcterms:created xsi:type="dcterms:W3CDTF">2015-10-09T07:45:31Z</dcterms:created>
  <dcterms:modified xsi:type="dcterms:W3CDTF">2016-09-05T19:48:55Z</dcterms:modified>
</cp:coreProperties>
</file>